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. Tumendemberel\Desktop\"/>
    </mc:Choice>
  </mc:AlternateContent>
  <bookViews>
    <workbookView xWindow="0" yWindow="0" windowWidth="20490" windowHeight="7125" activeTab="1"/>
  </bookViews>
  <sheets>
    <sheet name="Student" sheetId="1" r:id="rId1"/>
    <sheet name="6 г анги" sheetId="2" r:id="rId2"/>
  </sheets>
  <calcPr calcId="152511"/>
</workbook>
</file>

<file path=xl/calcChain.xml><?xml version="1.0" encoding="utf-8"?>
<calcChain xmlns="http://schemas.openxmlformats.org/spreadsheetml/2006/main">
  <c r="M3" i="2" l="1"/>
  <c r="N3" i="2" s="1"/>
  <c r="M4" i="2"/>
  <c r="N4" i="2" s="1"/>
  <c r="M5" i="2"/>
  <c r="N5" i="2" s="1"/>
  <c r="M6" i="2"/>
  <c r="N6" i="2" s="1"/>
  <c r="M7" i="2"/>
  <c r="N7" i="2" s="1"/>
  <c r="M8" i="2"/>
  <c r="N8" i="2" s="1"/>
  <c r="M9" i="2"/>
  <c r="M10" i="2"/>
  <c r="N10" i="2" s="1"/>
  <c r="M11" i="2"/>
  <c r="N11" i="2" s="1"/>
  <c r="M12" i="2"/>
  <c r="N12" i="2" s="1"/>
  <c r="M13" i="2"/>
  <c r="N13" i="2" s="1"/>
  <c r="M14" i="2"/>
  <c r="N14" i="2" s="1"/>
  <c r="M15" i="2"/>
  <c r="N15" i="2" s="1"/>
  <c r="M16" i="2"/>
  <c r="N16" i="2" s="1"/>
  <c r="M17" i="2"/>
  <c r="N17" i="2" s="1"/>
  <c r="M18" i="2"/>
  <c r="N18" i="2" s="1"/>
  <c r="M19" i="2"/>
  <c r="N19" i="2" s="1"/>
  <c r="M20" i="2"/>
  <c r="N20" i="2" s="1"/>
  <c r="M21" i="2"/>
  <c r="N21" i="2" s="1"/>
  <c r="M22" i="2"/>
  <c r="N22" i="2" s="1"/>
  <c r="M23" i="2"/>
  <c r="N23" i="2" s="1"/>
  <c r="M24" i="2"/>
  <c r="N24" i="2" s="1"/>
  <c r="M25" i="2"/>
  <c r="N25" i="2" s="1"/>
  <c r="M26" i="2"/>
  <c r="N26" i="2" s="1"/>
  <c r="M27" i="2"/>
  <c r="N27" i="2" s="1"/>
  <c r="M28" i="2"/>
  <c r="N28" i="2" s="1"/>
  <c r="M29" i="2"/>
  <c r="N29" i="2" s="1"/>
  <c r="M30" i="2"/>
  <c r="N30" i="2" s="1"/>
  <c r="M31" i="2"/>
  <c r="N31" i="2" s="1"/>
  <c r="M32" i="2"/>
  <c r="N32" i="2" s="1"/>
  <c r="M33" i="2"/>
  <c r="N33" i="2" s="1"/>
  <c r="M34" i="2"/>
  <c r="N34" i="2" s="1"/>
  <c r="M35" i="2"/>
  <c r="N35" i="2" s="1"/>
  <c r="M36" i="2"/>
  <c r="N36" i="2" s="1"/>
  <c r="M37" i="2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50" i="2"/>
  <c r="N50" i="2" s="1"/>
  <c r="M51" i="2"/>
  <c r="N51" i="2" s="1"/>
  <c r="M52" i="2"/>
  <c r="N52" i="2" s="1"/>
  <c r="M53" i="2"/>
  <c r="N53" i="2" s="1"/>
  <c r="M54" i="2"/>
  <c r="N54" i="2" s="1"/>
  <c r="M55" i="2"/>
  <c r="N55" i="2" s="1"/>
  <c r="M56" i="2"/>
  <c r="N56" i="2" s="1"/>
  <c r="N9" i="2"/>
  <c r="N37" i="2"/>
  <c r="N2" i="2"/>
  <c r="M2" i="2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<sst xmlns="http://schemas.openxmlformats.org/spreadsheetml/2006/main" count="18065" uniqueCount="6200">
  <si>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</si>
  <si>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</si>
  <si>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</si>
  <si>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</si>
  <si>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</si>
  <si>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</si>
  <si>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</si>
  <si>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</si>
  <si>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</si>
  <si>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</si>
  <si>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</si>
  <si>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</si>
  <si>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</si>
  <si>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</si>
  <si>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</si>
  <si>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</si>
  <si>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</si>
  <si>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</si>
  <si>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</si>
  <si>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</si>
  <si>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</si>
  <si>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</si>
  <si>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</si>
  <si>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</si>
  <si>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</si>
  <si>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</si>
  <si>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</si>
  <si>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</si>
  <si>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</si>
  <si>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</si>
  <si>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</si>
  <si>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</si>
  <si>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</si>
  <si>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</si>
  <si>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</si>
  <si>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</si>
  <si>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</si>
  <si>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</si>
  <si>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</si>
  <si>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</si>
  <si>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</si>
  <si>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</si>
  <si>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</si>
  <si>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</si>
  <si>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</si>
  <si>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</si>
  <si>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</si>
  <si>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</si>
  <si>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</si>
  <si>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</si>
  <si>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</si>
  <si>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</si>
  <si>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</si>
  <si>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</si>
  <si>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</si>
  <si>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</si>
  <si>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</si>
  <si>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</si>
  <si>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</si>
  <si>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</si>
  <si>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</si>
  <si>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</si>
  <si>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</si>
  <si>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</si>
  <si>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</si>
  <si>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</si>
  <si>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</si>
  <si>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</si>
  <si>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</si>
  <si>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</si>
  <si>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</si>
  <si>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</si>
  <si>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</si>
  <si>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</si>
  <si>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</si>
  <si>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</si>
  <si>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</si>
  <si>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</si>
  <si>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</si>
  <si>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</si>
  <si>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</si>
  <si>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</si>
  <si>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</si>
  <si>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</si>
  <si>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</si>
  <si>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</si>
  <si>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</si>
  <si>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</si>
  <si>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</si>
  <si>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</si>
  <si>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</si>
  <si>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</si>
  <si>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</si>
  <si>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</si>
  <si>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</si>
  <si>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</si>
  <si>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</si>
  <si>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</si>
  <si>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</si>
  <si>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</si>
  <si>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</si>
  <si>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</si>
  <si>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</si>
  <si>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</si>
  <si>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</si>
  <si>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</si>
  <si>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</si>
  <si>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</si>
  <si>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</si>
  <si>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</si>
  <si>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</si>
  <si>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</si>
  <si>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</si>
  <si>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</si>
  <si>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</si>
  <si>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</si>
  <si>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</si>
  <si>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</si>
  <si>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</si>
  <si>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</si>
  <si>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</si>
  <si>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</si>
  <si>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</si>
  <si>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</si>
  <si>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</si>
  <si>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</si>
  <si>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</si>
  <si>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</si>
  <si>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</si>
  <si>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</si>
  <si>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</si>
  <si>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</si>
  <si>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</si>
  <si>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</si>
  <si>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</si>
  <si>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</si>
  <si>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</si>
  <si>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</si>
  <si>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</si>
  <si>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</si>
  <si>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</si>
  <si>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</si>
  <si>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</si>
  <si>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</si>
  <si>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</si>
  <si>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</si>
  <si>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</si>
  <si>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</si>
  <si>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</si>
  <si>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</si>
  <si>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</si>
  <si>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</si>
  <si>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</si>
  <si>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</si>
  <si>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</si>
  <si>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</si>
  <si>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</si>
  <si>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</si>
  <si>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</si>
  <si>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</si>
  <si>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</si>
  <si>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</si>
  <si>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</si>
  <si>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</si>
  <si>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</si>
  <si>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</si>
  <si>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</si>
  <si>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</si>
  <si>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</si>
  <si>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</si>
  <si>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</si>
  <si>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</si>
  <si>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</si>
  <si>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</si>
  <si>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</si>
  <si>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</si>
  <si>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</si>
  <si>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</si>
  <si>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</si>
  <si>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</si>
  <si>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</si>
  <si>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</si>
  <si>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</si>
  <si>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</si>
  <si>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</si>
  <si>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</si>
  <si>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</si>
  <si>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</si>
  <si>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</si>
  <si>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</si>
  <si>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</si>
  <si>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</si>
  <si>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</si>
  <si>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</si>
  <si>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</si>
  <si>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</si>
  <si>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</si>
  <si>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</si>
  <si>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</si>
  <si>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</si>
  <si>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</si>
  <si>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</si>
  <si>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</si>
  <si>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</si>
  <si>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</si>
  <si>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</si>
  <si>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</si>
  <si>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</si>
  <si>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</si>
  <si>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</si>
  <si>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</si>
  <si>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</si>
  <si>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</si>
  <si>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</si>
  <si>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</si>
  <si>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</si>
  <si>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</si>
  <si>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</si>
  <si>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</si>
  <si>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</si>
  <si>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</si>
  <si>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</si>
  <si>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</si>
  <si>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</si>
  <si>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</si>
  <si>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</si>
  <si>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</si>
  <si>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</si>
  <si>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</si>
  <si>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</si>
  <si>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</si>
  <si>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</si>
  <si>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</si>
  <si>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</si>
  <si>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</si>
  <si>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</si>
  <si>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</si>
  <si>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</si>
  <si>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</si>
  <si>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</si>
  <si>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</si>
  <si>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</si>
  <si>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</si>
  <si>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</si>
  <si>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</si>
  <si>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</si>
  <si>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</si>
  <si>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</si>
  <si>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</si>
  <si>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</si>
  <si>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</si>
  <si>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</si>
  <si>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</si>
  <si>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</si>
  <si>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</si>
  <si>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</si>
  <si>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</si>
  <si>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</si>
  <si>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</si>
  <si>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</si>
  <si>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</si>
  <si>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</si>
  <si>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</si>
  <si>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</si>
  <si>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</si>
  <si>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</si>
  <si>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</si>
  <si>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</si>
  <si>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</si>
  <si>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</si>
  <si>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</si>
  <si>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</si>
  <si>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</si>
  <si>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</si>
  <si>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</si>
  <si>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</si>
  <si>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</si>
  <si>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</si>
  <si>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</si>
  <si>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</si>
  <si>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</si>
  <si>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</si>
  <si>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</si>
  <si>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</si>
  <si>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</si>
  <si>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</si>
  <si>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</si>
  <si>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</si>
  <si>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</si>
  <si>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</si>
  <si>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</si>
  <si>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</si>
  <si>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</si>
  <si>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</si>
  <si>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</si>
  <si>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</si>
  <si>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</si>
  <si>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</si>
  <si>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</si>
  <si>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</si>
  <si>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</si>
  <si>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</si>
  <si>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</si>
  <si>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</si>
  <si>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</si>
  <si>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</si>
  <si>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</si>
  <si>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</si>
  <si>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</si>
  <si>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</si>
  <si>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</si>
  <si>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</si>
  <si>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</si>
  <si>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</si>
  <si>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</si>
  <si>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</si>
  <si>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</si>
  <si>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</si>
  <si>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</si>
  <si>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</si>
  <si>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</si>
  <si>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</si>
  <si>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</si>
  <si>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</si>
  <si>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</si>
  <si>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</si>
  <si>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</si>
  <si>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</si>
  <si>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</si>
  <si>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</si>
  <si>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</si>
  <si>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</si>
  <si>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</si>
  <si>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</si>
  <si>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</si>
  <si>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</si>
  <si>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</si>
  <si>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</si>
  <si>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</si>
  <si>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</si>
  <si>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</si>
  <si>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</si>
  <si>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</si>
  <si>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</si>
  <si>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</si>
  <si>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</si>
  <si>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</si>
  <si>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</si>
  <si>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</si>
  <si>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</si>
  <si>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</si>
  <si>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</si>
  <si>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</si>
  <si>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</si>
  <si>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</si>
  <si>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</si>
  <si>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</si>
  <si>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</si>
  <si>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</si>
  <si>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</si>
  <si>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</si>
  <si>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</si>
  <si>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</si>
  <si>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</si>
  <si>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</si>
  <si>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</si>
  <si>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</si>
  <si>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</si>
  <si>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</si>
  <si>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</si>
  <si>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</si>
  <si>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</si>
  <si>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</si>
  <si>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</si>
  <si>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</si>
  <si>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</si>
  <si>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</si>
  <si>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</si>
  <si>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</si>
  <si>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</si>
  <si>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</si>
  <si>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</si>
  <si>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</si>
  <si>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</si>
  <si>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</si>
  <si>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</si>
  <si>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</si>
  <si>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</si>
  <si>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</si>
  <si>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</si>
  <si>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</si>
  <si>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</si>
  <si>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</si>
  <si>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</si>
  <si>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</si>
  <si>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</si>
  <si>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</si>
  <si>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</si>
  <si>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</si>
  <si>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</si>
  <si>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</si>
  <si>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</si>
  <si>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</si>
  <si>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</si>
  <si>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</si>
  <si>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</si>
  <si>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</si>
  <si>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</si>
  <si>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</si>
  <si>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</si>
  <si>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</si>
  <si>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</si>
  <si>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</si>
  <si>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</si>
  <si>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</si>
  <si>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</si>
  <si>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</si>
  <si>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</si>
  <si>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</si>
  <si>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</si>
  <si>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</si>
  <si>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</si>
  <si>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</si>
  <si>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</si>
  <si>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</si>
  <si>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</si>
  <si>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</si>
  <si>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</si>
  <si>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</si>
  <si>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</si>
  <si>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</si>
  <si>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</si>
  <si>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</si>
  <si>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</si>
  <si>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</si>
  <si>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</si>
  <si>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</si>
  <si>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</si>
  <si>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</si>
  <si>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</si>
  <si>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</si>
  <si>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</si>
  <si>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</si>
  <si>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</si>
  <si>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</si>
  <si>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</si>
  <si>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</si>
  <si>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</si>
  <si>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</si>
  <si>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</si>
  <si>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</si>
  <si>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</si>
  <si>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</si>
  <si>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</si>
  <si>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</si>
  <si>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</si>
  <si>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</si>
  <si>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</si>
  <si>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</si>
  <si>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</si>
  <si>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</si>
  <si>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</si>
  <si>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</si>
  <si>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</si>
  <si>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</si>
  <si>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</si>
  <si>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</si>
  <si>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</si>
  <si>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</si>
  <si>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</si>
  <si>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</si>
  <si>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</si>
  <si>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</si>
  <si>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</si>
  <si>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</si>
  <si>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</si>
  <si>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</si>
  <si>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</si>
  <si>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</si>
  <si>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</si>
  <si>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</si>
  <si>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</si>
  <si>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</si>
  <si>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</si>
  <si>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</si>
  <si>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</si>
  <si>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</si>
  <si>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</si>
  <si>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</si>
  <si>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</si>
  <si>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</si>
  <si>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</si>
  <si>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</si>
  <si>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</si>
  <si>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</si>
  <si>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</si>
  <si>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</si>
  <si>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</si>
  <si>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</si>
  <si>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</si>
  <si>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</si>
  <si>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</si>
  <si>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</si>
  <si>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</si>
  <si>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</si>
  <si>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</si>
  <si>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</si>
  <si>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</si>
  <si>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</si>
  <si>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</si>
  <si>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</si>
  <si>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</si>
  <si>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</si>
  <si>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</si>
  <si>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</si>
  <si>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</si>
  <si>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</si>
  <si>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</si>
  <si>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</si>
  <si>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</si>
  <si>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</si>
  <si>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</si>
  <si>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</si>
  <si>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</si>
  <si>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</si>
  <si>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</si>
  <si>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</si>
  <si>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</si>
  <si>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</si>
  <si>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</si>
  <si>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</si>
  <si>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</si>
  <si>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</si>
  <si>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</si>
  <si>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</si>
  <si>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</si>
  <si>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</si>
  <si>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</si>
  <si>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</si>
  <si>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</si>
  <si>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</si>
  <si>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</si>
  <si>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</si>
  <si>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</si>
  <si>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</si>
  <si>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</si>
  <si>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</si>
  <si>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</si>
  <si>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</si>
  <si>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</si>
  <si>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</si>
  <si>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</si>
  <si>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</si>
  <si>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</si>
  <si>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</si>
  <si>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</si>
  <si>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</si>
  <si>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</si>
  <si>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</si>
  <si>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</si>
  <si>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</si>
  <si>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</si>
  <si>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</si>
  <si>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</si>
  <si>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</si>
  <si>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</si>
  <si>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</si>
  <si>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</si>
  <si>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</si>
  <si>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</si>
  <si>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</si>
  <si>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</si>
  <si>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</si>
  <si>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</si>
  <si>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</si>
  <si>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</si>
  <si>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</si>
  <si>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</si>
  <si>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</si>
  <si>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</si>
  <si>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</si>
  <si>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</si>
  <si>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</si>
  <si>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</si>
  <si>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</si>
  <si>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</si>
  <si>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</si>
  <si>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</si>
  <si>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</si>
  <si>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</si>
  <si>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</si>
  <si>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</si>
  <si>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</si>
  <si>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</si>
  <si>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</si>
  <si>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</si>
  <si>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</si>
  <si>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</si>
  <si>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</si>
  <si>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</si>
  <si>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</si>
  <si>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</si>
  <si>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</si>
  <si>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</si>
  <si>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</si>
  <si>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</si>
  <si>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</si>
  <si>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</si>
  <si>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</si>
  <si>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</si>
  <si>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</si>
  <si>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</si>
  <si>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</si>
  <si>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</si>
  <si>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</si>
  <si>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</si>
  <si>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</si>
  <si>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</si>
  <si>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</si>
  <si>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</si>
  <si>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</si>
  <si>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</si>
  <si>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</si>
  <si>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</si>
  <si>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</si>
  <si>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</si>
  <si>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</si>
  <si>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</si>
  <si>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</si>
  <si>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</si>
  <si>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</si>
  <si>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</si>
  <si>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</si>
  <si>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</si>
  <si>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</si>
  <si>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</si>
  <si>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</si>
  <si>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</si>
  <si>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</si>
  <si>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</si>
  <si>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</si>
  <si>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</si>
  <si>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</si>
  <si>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</si>
  <si>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</si>
  <si>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</si>
  <si>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</si>
  <si>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</si>
  <si>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</si>
  <si>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</si>
  <si>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</si>
  <si>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</si>
  <si>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</si>
  <si>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</si>
  <si>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</si>
  <si>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</si>
  <si>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</si>
  <si>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</si>
  <si>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</si>
  <si>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</si>
  <si>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</si>
  <si>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</si>
  <si>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</si>
  <si>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</si>
  <si>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</si>
  <si>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</si>
  <si>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</si>
  <si>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</si>
  <si>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</si>
  <si>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</si>
  <si>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</si>
  <si>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</si>
  <si>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</si>
  <si>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</si>
  <si>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</si>
  <si>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</si>
  <si>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</si>
  <si>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</si>
  <si>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</si>
  <si>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</si>
  <si>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</si>
  <si>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</si>
  <si>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</si>
  <si>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</si>
  <si>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</si>
  <si>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</si>
  <si>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</si>
  <si>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</si>
  <si>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</si>
  <si>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</si>
  <si>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</si>
  <si>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</si>
  <si>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</si>
  <si>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</si>
  <si>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</si>
  <si>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</si>
  <si>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</si>
  <si>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</si>
  <si>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</si>
  <si>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</si>
  <si>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</si>
  <si>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</si>
  <si>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</si>
  <si>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</si>
  <si>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</si>
  <si>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</si>
  <si>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</si>
  <si>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</si>
  <si>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</si>
  <si>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</si>
  <si>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</si>
  <si>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</si>
  <si>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</si>
  <si>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</si>
  <si>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</si>
  <si>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</si>
  <si>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</si>
  <si>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</si>
  <si>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</si>
  <si>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</si>
  <si>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</si>
  <si>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</si>
  <si>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</si>
  <si>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</si>
  <si>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</si>
  <si>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</si>
  <si>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</si>
  <si>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</si>
  <si>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</si>
  <si>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</si>
  <si>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</si>
  <si>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</si>
  <si>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</si>
  <si>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</si>
  <si>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</si>
  <si>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</si>
  <si>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</si>
  <si>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</si>
  <si>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</si>
  <si>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</si>
  <si>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</si>
  <si>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</si>
  <si>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</si>
  <si>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</si>
  <si>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</si>
  <si>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</si>
  <si>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</si>
  <si>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</si>
  <si>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</si>
  <si>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</si>
  <si>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</si>
  <si>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</si>
  <si>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</si>
  <si>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</si>
  <si>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</si>
  <si>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</si>
  <si>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</si>
  <si>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</si>
  <si>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</si>
  <si>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</si>
  <si>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</si>
  <si>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</si>
  <si>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</si>
  <si>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</si>
  <si>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</si>
  <si>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</si>
  <si>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</si>
  <si>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</si>
  <si>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</si>
  <si>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</si>
  <si>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</si>
  <si>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</si>
  <si>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</si>
  <si>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</si>
  <si>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</si>
  <si>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</si>
  <si>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</si>
  <si>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</si>
  <si>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</si>
  <si>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</si>
  <si>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</si>
  <si>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</si>
  <si>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</si>
  <si>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</si>
  <si>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</si>
  <si>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</si>
  <si>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</si>
  <si>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</si>
  <si>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</si>
  <si>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</si>
  <si>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</si>
  <si>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</si>
  <si>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</si>
  <si>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</si>
  <si>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</si>
  <si>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</si>
  <si>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</si>
  <si>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</si>
  <si>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</si>
  <si>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</si>
  <si>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</si>
  <si>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</si>
  <si>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</si>
  <si>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</si>
  <si>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</si>
  <si>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</si>
  <si>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</si>
  <si>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</si>
  <si>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</si>
  <si>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</si>
  <si>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</si>
  <si>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</si>
  <si>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</si>
  <si>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</si>
  <si>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</si>
  <si>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</si>
  <si>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</si>
  <si>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</si>
  <si>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</si>
  <si>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</si>
  <si>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</si>
  <si>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</si>
  <si>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</si>
  <si>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</si>
  <si>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</si>
  <si>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</si>
  <si>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</si>
  <si>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</si>
  <si>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</si>
  <si>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</si>
  <si>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</si>
  <si>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</si>
  <si>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</si>
  <si>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</si>
  <si>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</si>
  <si>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</si>
  <si>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</si>
  <si>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</si>
  <si>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</si>
  <si>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</si>
  <si>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</si>
  <si>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</si>
  <si>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</si>
  <si>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</si>
  <si>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</si>
  <si>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</si>
  <si>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</si>
  <si>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</si>
  <si>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</si>
  <si>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</si>
  <si>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</si>
  <si>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</si>
  <si>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</si>
  <si>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</si>
  <si>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</si>
  <si>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</si>
  <si>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</si>
  <si>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</si>
  <si>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</si>
  <si>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</si>
  <si>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</si>
  <si>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</si>
  <si>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</si>
  <si>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</si>
  <si>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</si>
  <si>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</si>
  <si>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</si>
  <si>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</si>
  <si>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</si>
  <si>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</si>
  <si>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</si>
  <si>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</si>
  <si>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</si>
  <si>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</si>
  <si>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</si>
  <si>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</si>
  <si>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</si>
  <si>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</si>
  <si>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</si>
  <si>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</si>
  <si>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</si>
  <si>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</si>
  <si>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</si>
  <si>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</si>
  <si>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</si>
  <si>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</si>
  <si>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</si>
  <si>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</si>
  <si>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</si>
  <si>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</si>
  <si>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</si>
  <si>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</si>
  <si>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</si>
  <si>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</si>
  <si>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</si>
  <si>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</si>
  <si>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</si>
  <si>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</si>
  <si>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</si>
  <si>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</si>
  <si>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</si>
  <si>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</si>
  <si>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</si>
  <si>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</si>
  <si>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</si>
  <si>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</si>
  <si>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</si>
  <si>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</si>
  <si>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</si>
  <si>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</si>
  <si>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</si>
  <si>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</si>
  <si>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</si>
  <si>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</si>
  <si>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</si>
  <si>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</si>
  <si>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</si>
  <si>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</si>
  <si>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</si>
  <si>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</si>
  <si>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</si>
  <si>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</si>
  <si>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</si>
  <si>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</si>
  <si>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</si>
  <si>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</si>
  <si>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</si>
  <si>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</si>
  <si>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</si>
  <si>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</si>
  <si>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</si>
  <si>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</si>
  <si>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</si>
  <si>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</si>
  <si>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</si>
  <si>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</si>
  <si>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</si>
  <si>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</si>
  <si>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</si>
  <si>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</si>
  <si>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</si>
  <si>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</si>
  <si>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</si>
  <si>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</si>
  <si>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</si>
  <si>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</si>
  <si>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</si>
  <si>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</si>
  <si>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</si>
  <si>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</si>
  <si>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</si>
  <si>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</si>
  <si>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</si>
  <si>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</si>
  <si>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</si>
  <si>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</si>
  <si>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</si>
  <si>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</si>
  <si>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</si>
  <si>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</si>
  <si>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</si>
  <si>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</si>
  <si>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</si>
  <si>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</si>
  <si>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</si>
  <si>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</si>
  <si>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</si>
  <si>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</si>
  <si>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</si>
  <si>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</si>
  <si>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</si>
  <si>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</si>
  <si>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</si>
  <si>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</si>
  <si>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</si>
  <si>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</si>
  <si>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</si>
  <si>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</si>
  <si>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</si>
  <si>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</si>
  <si>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</si>
  <si>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</si>
  <si>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</si>
  <si>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</si>
  <si>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</si>
  <si>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</si>
  <si>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</si>
  <si>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</si>
  <si>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</si>
  <si>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</si>
  <si>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</si>
  <si>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</si>
  <si>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</si>
  <si>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</si>
  <si>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</si>
  <si>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</si>
  <si>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</si>
  <si>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</si>
  <si>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</si>
  <si>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</si>
  <si>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</si>
  <si>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</si>
  <si>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</si>
  <si>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</si>
  <si>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</si>
  <si>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</si>
  <si>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</si>
  <si>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</si>
  <si>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</si>
  <si>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</si>
  <si>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</si>
  <si>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</si>
  <si>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</si>
  <si>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</si>
  <si>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</si>
  <si>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</si>
  <si>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</si>
  <si>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</si>
  <si>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</si>
  <si>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</si>
  <si>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</si>
  <si>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</si>
  <si>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</si>
  <si>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</si>
  <si>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</si>
  <si>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</si>
  <si>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</si>
  <si>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</si>
  <si>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</si>
  <si>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</si>
  <si>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</si>
  <si>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</si>
  <si>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</si>
  <si>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</si>
  <si>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</si>
  <si>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</si>
  <si>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</si>
  <si>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</si>
  <si>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</si>
  <si>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</si>
  <si>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</si>
  <si>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</si>
  <si>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</si>
  <si>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</si>
  <si>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</si>
  <si>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</si>
  <si>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</si>
  <si>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</si>
  <si>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</si>
  <si>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</si>
  <si>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</si>
  <si>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</si>
  <si>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</si>
  <si>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</si>
  <si>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</si>
  <si>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</si>
  <si>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</si>
  <si>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</si>
  <si>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</si>
  <si>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</si>
  <si>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</si>
  <si>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</si>
  <si>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</si>
  <si>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</si>
  <si>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</si>
  <si>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</si>
  <si>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</si>
  <si>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</si>
  <si>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</si>
  <si>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</si>
  <si>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</si>
  <si>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</si>
  <si>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</si>
  <si>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</si>
  <si>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</si>
  <si>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</si>
  <si>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</si>
  <si>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</si>
  <si>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</si>
  <si>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</si>
  <si>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</si>
  <si>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</si>
  <si>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</si>
  <si>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</si>
  <si>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</si>
  <si>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</si>
  <si>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</si>
  <si>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</si>
  <si>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</si>
  <si>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</si>
  <si>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</si>
  <si>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</si>
  <si>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</si>
  <si>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</si>
  <si>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</si>
  <si>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</si>
  <si>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</si>
  <si>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</si>
  <si>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</si>
  <si>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</si>
  <si>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</si>
  <si>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</si>
  <si>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</si>
  <si>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</si>
  <si>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</si>
  <si>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</si>
  <si>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</si>
  <si>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</si>
  <si>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</si>
  <si>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</si>
  <si>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</si>
  <si>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</si>
  <si>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</si>
  <si>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</si>
  <si>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</si>
  <si>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</si>
  <si>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</si>
  <si>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</si>
  <si>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</si>
  <si>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</si>
  <si>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</si>
  <si>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</si>
  <si>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</si>
  <si>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</si>
  <si>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</si>
  <si>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</si>
  <si>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</si>
  <si>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</si>
  <si>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</si>
  <si>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</si>
  <si>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</si>
  <si>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</si>
  <si>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</si>
  <si>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</si>
  <si>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</si>
  <si>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</si>
  <si>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</si>
  <si>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</si>
  <si>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</si>
  <si>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</si>
  <si>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</si>
  <si>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</si>
  <si>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</si>
  <si>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</si>
  <si>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</si>
  <si>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</si>
  <si>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</si>
  <si>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</si>
  <si>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</si>
  <si>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</si>
  <si>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</si>
  <si>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</si>
  <si>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</si>
  <si>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</si>
  <si>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</si>
  <si>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</si>
  <si>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</si>
  <si>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</si>
  <si>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</si>
  <si>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</si>
  <si>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</si>
  <si>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</si>
  <si>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</si>
  <si>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</si>
  <si>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</si>
  <si>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</si>
  <si>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</si>
  <si>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</si>
  <si>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</si>
  <si>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</si>
  <si>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</si>
  <si>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</si>
  <si>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</si>
  <si>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</si>
  <si>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</si>
  <si>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</si>
  <si>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</si>
  <si>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</si>
  <si>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</si>
  <si>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</si>
  <si>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</si>
  <si>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</si>
  <si>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</si>
  <si>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</si>
  <si>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</si>
  <si>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</si>
  <si>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</si>
  <si>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</si>
  <si>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</si>
  <si>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</si>
  <si>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</si>
  <si>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</si>
  <si>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</si>
  <si>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</si>
  <si>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</si>
  <si>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</si>
  <si>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</si>
  <si>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</si>
  <si>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</si>
  <si>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</si>
  <si>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</si>
  <si>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</si>
  <si>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</si>
  <si>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</si>
  <si>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</si>
  <si>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</si>
  <si>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</si>
  <si>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</si>
  <si>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</si>
  <si>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</si>
  <si>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</si>
  <si>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</si>
  <si>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</si>
  <si>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</si>
  <si>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</si>
  <si>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</si>
  <si>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</si>
  <si>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</si>
  <si>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</si>
  <si>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</si>
  <si>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</si>
  <si>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</si>
  <si>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</si>
  <si>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</si>
  <si>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</si>
  <si>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</si>
  <si>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</si>
  <si>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</si>
  <si>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</si>
  <si>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</si>
  <si>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</si>
  <si>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</si>
  <si>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</si>
  <si>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</si>
  <si>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</si>
  <si>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</si>
  <si>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</si>
  <si>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</si>
  <si>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</si>
  <si>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</si>
  <si>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</si>
  <si>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</si>
  <si>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</si>
  <si>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</si>
  <si>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</si>
  <si>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</si>
  <si>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</si>
  <si>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</si>
  <si>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</si>
  <si>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</si>
  <si>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</si>
  <si>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</si>
  <si>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</si>
  <si>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</si>
  <si>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</si>
  <si>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</si>
  <si>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</si>
  <si>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</si>
  <si>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</si>
  <si>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</si>
  <si>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</si>
  <si>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</si>
  <si>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</si>
  <si>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</si>
  <si>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</si>
  <si>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</si>
  <si>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</si>
  <si>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</si>
  <si>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</si>
  <si>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</si>
  <si>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</si>
  <si>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</si>
  <si>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</si>
  <si>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</si>
  <si>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</si>
  <si>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</si>
  <si>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</si>
  <si>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</si>
  <si>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</si>
  <si>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</si>
  <si>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</si>
  <si>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</si>
  <si>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</si>
  <si>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</si>
  <si>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</si>
  <si>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</si>
  <si>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</si>
  <si>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</si>
  <si>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</si>
  <si>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</si>
  <si>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</si>
  <si>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</si>
  <si>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</si>
  <si>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</si>
  <si>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</si>
  <si>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</si>
  <si>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</si>
  <si>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</si>
  <si>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</si>
  <si>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</si>
  <si>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</si>
  <si>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</si>
  <si>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</si>
  <si>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</si>
  <si>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</si>
  <si>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</si>
  <si>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</si>
  <si>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</si>
  <si>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</si>
  <si>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</si>
  <si>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</si>
  <si>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</si>
  <si>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</si>
  <si>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</si>
  <si>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</si>
  <si>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</si>
  <si>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</si>
  <si>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</si>
  <si>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</si>
  <si>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</si>
  <si>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</si>
  <si>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</si>
  <si>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</si>
  <si>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</si>
  <si>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</si>
  <si>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</si>
  <si>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</si>
  <si>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</si>
  <si>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</si>
  <si>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</si>
  <si>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</si>
  <si>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</si>
  <si>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</si>
  <si>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</si>
  <si>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</si>
  <si>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</si>
  <si>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</si>
  <si>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</si>
  <si>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</si>
  <si>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</si>
  <si>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</si>
  <si>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</si>
  <si>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</si>
  <si>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</si>
  <si>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</si>
  <si>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</si>
  <si>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</si>
  <si>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</si>
  <si>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</si>
  <si>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</si>
  <si>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</si>
  <si>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</si>
  <si>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</si>
  <si>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</si>
  <si>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</si>
  <si>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</si>
  <si>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</si>
  <si>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</si>
  <si>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</si>
  <si>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</si>
  <si>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</si>
  <si>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</si>
  <si>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</si>
  <si>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</si>
  <si>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</si>
  <si>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</si>
  <si>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</si>
  <si>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</si>
  <si>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</si>
  <si>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</si>
  <si>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</si>
  <si>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</si>
  <si>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</si>
  <si>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</si>
  <si>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</si>
  <si>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</si>
  <si>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</si>
  <si>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</si>
  <si>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</si>
  <si>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</si>
  <si>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</si>
  <si>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</si>
  <si>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</si>
  <si>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</si>
  <si>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</si>
  <si>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</si>
  <si>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</si>
  <si>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</si>
  <si>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</si>
  <si>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</si>
  <si>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</si>
  <si>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</si>
  <si>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</si>
  <si>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</si>
  <si>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</si>
  <si>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</si>
  <si>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</si>
  <si>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</si>
  <si>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</si>
  <si>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</si>
  <si>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</si>
  <si>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</si>
  <si>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</si>
  <si>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</si>
  <si>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</si>
  <si>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</si>
  <si>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</si>
  <si>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</si>
  <si>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</si>
  <si>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</si>
  <si>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</si>
  <si>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</si>
  <si>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</si>
  <si>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</si>
  <si>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</si>
  <si>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</si>
  <si>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</si>
  <si>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</si>
  <si>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</si>
  <si>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</si>
  <si>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</si>
  <si>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</si>
  <si>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</si>
  <si>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</si>
  <si>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</si>
  <si>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</si>
  <si>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</si>
  <si>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</si>
  <si>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</si>
  <si>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</si>
  <si>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</si>
  <si>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</si>
  <si>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</si>
  <si>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</si>
  <si>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</si>
  <si>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</si>
  <si>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</si>
  <si>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</si>
  <si>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</si>
  <si>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</si>
  <si>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</si>
  <si>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</si>
  <si>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</si>
  <si>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</si>
  <si>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</si>
  <si>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</si>
  <si>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</si>
  <si>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</si>
  <si>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</si>
  <si>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</si>
  <si>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</si>
  <si>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</si>
  <si>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</si>
  <si>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</si>
  <si>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</si>
  <si>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</si>
  <si>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</si>
  <si>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</si>
  <si>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</si>
  <si>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</si>
  <si>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</si>
  <si>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</si>
  <si>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</si>
  <si>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</si>
  <si>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</si>
  <si>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</si>
  <si>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</si>
  <si>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</si>
  <si>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</si>
  <si>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</si>
  <si>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</si>
  <si>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</si>
  <si>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</si>
  <si>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</si>
  <si>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</si>
  <si>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</si>
  <si>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</si>
  <si>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</si>
  <si>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</si>
  <si>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</si>
  <si>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</si>
  <si>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</si>
  <si>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</si>
  <si>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</si>
  <si>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</si>
  <si>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</si>
  <si>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</si>
  <si>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</si>
  <si>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</si>
  <si>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</si>
  <si>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</si>
  <si>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</si>
  <si>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</si>
  <si>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</si>
  <si>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</si>
  <si>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</si>
  <si>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</si>
  <si>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</si>
  <si>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</si>
  <si>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</si>
  <si>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</si>
  <si>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</si>
  <si>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</si>
  <si>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</si>
  <si>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</si>
  <si>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</si>
  <si>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</si>
  <si>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</si>
  <si>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</si>
  <si>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</si>
  <si>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</si>
  <si>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</si>
  <si>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</si>
  <si>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</si>
  <si>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</si>
  <si>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</si>
  <si>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</si>
  <si>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</si>
  <si>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</si>
  <si>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</si>
  <si>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</si>
  <si>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</si>
  <si>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</si>
  <si>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</si>
  <si>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</si>
  <si>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</si>
  <si>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</si>
  <si>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</si>
  <si>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</si>
  <si>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</si>
  <si>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</si>
  <si>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</si>
  <si>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</si>
  <si>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</si>
  <si>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</si>
  <si>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</si>
  <si>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</si>
  <si>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</si>
  <si>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</si>
  <si>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</si>
  <si>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</si>
  <si>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</si>
  <si>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</si>
  <si>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</si>
  <si>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</si>
  <si>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</si>
  <si>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</si>
  <si>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</si>
  <si>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</si>
  <si>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</si>
  <si>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</si>
  <si>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</si>
  <si>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</si>
  <si>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</si>
  <si>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</si>
  <si>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</si>
  <si>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</si>
  <si>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</si>
  <si>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</si>
  <si>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</si>
  <si>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</si>
  <si>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</si>
  <si>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</si>
  <si>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</si>
  <si>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</si>
  <si>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</si>
  <si>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</si>
  <si>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</si>
  <si>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</si>
  <si>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</si>
  <si>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</si>
  <si>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</si>
  <si>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</si>
  <si>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</si>
  <si>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</si>
  <si>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</si>
  <si>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</si>
  <si>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</si>
  <si>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</si>
  <si>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</si>
  <si>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</si>
  <si>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</si>
  <si>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</si>
  <si>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</si>
  <si>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</si>
  <si>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</si>
  <si>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</si>
  <si>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</si>
  <si>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</si>
  <si>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</si>
  <si>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</si>
  <si>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</si>
  <si>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</si>
  <si>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</si>
  <si>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</si>
  <si>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</si>
  <si>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</si>
  <si>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</si>
  <si>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</si>
  <si>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</si>
  <si>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</si>
  <si>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</si>
  <si>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</si>
  <si>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</si>
  <si>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</si>
  <si>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</si>
  <si>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</si>
  <si>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</si>
  <si>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</si>
  <si>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</si>
  <si>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</si>
  <si>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</si>
  <si>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</si>
  <si>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</si>
  <si>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</si>
  <si>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</si>
  <si>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</si>
  <si>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</si>
  <si>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</si>
  <si>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</si>
  <si>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</si>
  <si>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</si>
  <si>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</si>
  <si>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</si>
  <si>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</si>
  <si>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</si>
  <si>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</si>
  <si>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</si>
  <si>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</si>
  <si>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</si>
  <si>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</si>
  <si>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</si>
  <si>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</si>
  <si>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</si>
  <si>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</si>
  <si>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</si>
  <si>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</si>
  <si>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</si>
  <si>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</si>
  <si>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</si>
  <si>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</si>
  <si>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</si>
  <si>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</si>
  <si>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</si>
  <si>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</si>
  <si>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</si>
  <si>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</si>
  <si>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</si>
  <si>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</si>
  <si>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</si>
  <si>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</si>
  <si>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</si>
  <si>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</si>
  <si>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</si>
  <si>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</si>
  <si>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</si>
  <si>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</si>
  <si>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</si>
  <si>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</si>
  <si>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</si>
  <si>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</si>
  <si>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</si>
  <si>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</si>
  <si>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</si>
  <si>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</si>
  <si>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</si>
  <si>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</si>
  <si>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</si>
  <si>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</si>
  <si>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</si>
  <si>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</si>
  <si>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</si>
  <si>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</si>
  <si>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</si>
  <si>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</si>
  <si>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</si>
  <si>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</si>
  <si>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</si>
  <si>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</si>
  <si>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</si>
  <si>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</si>
  <si>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</si>
  <si>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</si>
  <si>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</si>
  <si>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</si>
  <si>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</si>
  <si>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</si>
  <si>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</si>
  <si>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</si>
  <si>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</si>
  <si>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</si>
  <si>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</si>
  <si>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</si>
  <si>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</si>
  <si>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</si>
  <si>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</si>
  <si>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</si>
  <si>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</si>
  <si>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</si>
  <si>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</si>
  <si>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</si>
  <si>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</si>
  <si>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</si>
  <si>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</si>
  <si>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</si>
  <si>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</si>
  <si>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</si>
  <si>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</si>
  <si>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</si>
  <si>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</si>
  <si>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</si>
  <si>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</si>
  <si>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</si>
  <si>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</si>
  <si>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</si>
  <si>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</si>
  <si>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</si>
  <si>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</si>
  <si>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</si>
  <si>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</si>
  <si>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</si>
  <si>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</si>
  <si>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</si>
  <si>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</si>
  <si>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</si>
  <si>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</si>
  <si>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</si>
  <si>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</si>
  <si>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</si>
  <si>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</si>
  <si>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</si>
  <si>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</si>
  <si>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</si>
  <si>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</si>
  <si>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</si>
  <si>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</si>
  <si>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</si>
  <si>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</si>
  <si>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</si>
  <si>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</si>
  <si>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</si>
  <si>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</si>
  <si>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</si>
  <si>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</si>
  <si>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</si>
  <si>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</si>
  <si>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</si>
  <si>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</si>
  <si>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</si>
  <si>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</si>
  <si>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</si>
  <si>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</si>
  <si>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</si>
  <si>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</si>
  <si>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</si>
  <si>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</si>
  <si>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</si>
  <si>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</si>
  <si>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</si>
  <si>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</si>
  <si>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</si>
  <si>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</si>
  <si>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</si>
  <si>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</si>
  <si>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</si>
  <si>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</si>
  <si>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</si>
  <si>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</si>
  <si>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</si>
  <si>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</si>
  <si>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</si>
  <si>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</si>
  <si>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</si>
  <si>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</si>
  <si>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</si>
  <si>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</si>
  <si>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</si>
  <si>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</si>
  <si>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</si>
  <si>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</si>
  <si>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</si>
  <si>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</si>
  <si>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</si>
  <si>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</si>
  <si>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</si>
  <si>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</si>
  <si>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</si>
  <si>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</si>
  <si>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</si>
  <si>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</si>
  <si>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</si>
  <si>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</si>
  <si>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</si>
  <si>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</si>
  <si>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</si>
  <si>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</si>
  <si>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</si>
  <si>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</si>
  <si>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</si>
  <si>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</si>
  <si>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</si>
  <si>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</si>
  <si>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</si>
  <si>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</si>
  <si>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</si>
  <si>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</si>
  <si>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</si>
  <si>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</si>
  <si>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</si>
  <si>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</si>
  <si>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</si>
  <si>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</si>
  <si>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</si>
  <si>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</si>
  <si>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</si>
  <si>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</si>
  <si>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</si>
  <si>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</si>
  <si>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</si>
  <si>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</si>
  <si>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</si>
  <si>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</si>
  <si>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</si>
  <si>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</si>
  <si>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</si>
  <si>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</si>
  <si>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</si>
  <si>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</si>
  <si>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</si>
  <si>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</si>
  <si>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</si>
  <si>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</si>
  <si>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</si>
  <si>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</si>
  <si>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</si>
  <si>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</si>
  <si>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</si>
  <si>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</si>
  <si>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</si>
  <si>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</si>
  <si>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</si>
  <si>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</si>
  <si>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</si>
  <si>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</si>
  <si>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</si>
  <si>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</si>
  <si>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</si>
  <si>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</si>
  <si>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</si>
  <si>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</si>
  <si>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</si>
  <si>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</si>
  <si>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</si>
  <si>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</si>
  <si>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</si>
  <si>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</si>
  <si>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</si>
  <si>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</si>
  <si>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</si>
  <si>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</si>
  <si>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</si>
  <si>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</si>
  <si>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</si>
  <si>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</si>
  <si>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</si>
  <si>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</si>
  <si>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</si>
  <si>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</si>
  <si>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</si>
  <si>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</si>
  <si>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</si>
  <si>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</si>
  <si>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</si>
  <si>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</si>
  <si>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</si>
  <si>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</si>
  <si>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</si>
  <si>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</si>
  <si>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</si>
  <si>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</si>
  <si>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</si>
  <si>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</si>
  <si>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</si>
  <si>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</si>
  <si>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</si>
  <si>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</si>
  <si>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</si>
  <si>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</si>
  <si>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</si>
  <si>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</si>
  <si>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</si>
  <si>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</si>
  <si>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</si>
  <si>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</si>
  <si>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</si>
  <si>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</si>
  <si>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</si>
  <si>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</si>
  <si>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</si>
  <si>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</si>
  <si>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</si>
  <si>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</si>
  <si>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</si>
  <si>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</si>
  <si>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</si>
  <si>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</si>
  <si>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</si>
  <si>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</si>
  <si>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</si>
  <si>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</si>
  <si>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</si>
  <si>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</si>
  <si>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</si>
  <si>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</si>
  <si>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</si>
  <si>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</si>
  <si>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</si>
  <si>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</si>
  <si>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</si>
  <si>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</si>
  <si>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</si>
  <si>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</si>
  <si>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</si>
  <si>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</si>
  <si>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</si>
  <si>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</si>
  <si>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</si>
  <si>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</si>
  <si>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</si>
  <si>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</si>
  <si>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</si>
  <si>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</si>
  <si>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</si>
  <si>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</si>
  <si>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</si>
  <si>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</si>
  <si>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</si>
  <si>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</si>
  <si>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</si>
  <si>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</si>
  <si>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</si>
  <si>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</si>
  <si>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</si>
  <si>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</si>
  <si>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</si>
  <si>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</si>
  <si>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</si>
  <si>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</si>
  <si>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</si>
  <si>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</si>
  <si>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</si>
  <si>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</si>
  <si>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</si>
  <si>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</si>
  <si>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</si>
  <si>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</si>
  <si>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</si>
  <si>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</si>
  <si>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</si>
  <si>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</si>
  <si>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</si>
  <si>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</si>
  <si>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</si>
  <si>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</si>
  <si>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</si>
  <si>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</si>
  <si>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</si>
  <si>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</si>
  <si>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</si>
  <si>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</si>
  <si>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</si>
  <si>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</si>
  <si>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</si>
  <si>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</si>
  <si>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</si>
  <si>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</si>
  <si>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</si>
  <si>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</si>
  <si>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</si>
  <si>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</si>
  <si>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</si>
  <si>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</si>
  <si>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</si>
  <si>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</si>
  <si>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</si>
  <si>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</si>
  <si>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</si>
  <si>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</si>
  <si>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</si>
  <si>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</si>
  <si>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</si>
  <si>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</si>
  <si>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</si>
  <si>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</si>
  <si>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</si>
  <si>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</si>
  <si>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</si>
  <si>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</si>
  <si>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</si>
  <si>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</si>
  <si>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</si>
  <si>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</si>
  <si>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</si>
  <si>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</si>
  <si>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</si>
  <si>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</si>
  <si>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</si>
  <si>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</si>
  <si>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</si>
  <si>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</si>
  <si>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</si>
  <si>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</si>
  <si>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</si>
  <si>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</si>
  <si>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</si>
  <si>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</si>
  <si>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</si>
  <si>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</si>
  <si>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</si>
  <si>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</si>
  <si>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</si>
  <si>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</si>
  <si>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</si>
  <si>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</si>
  <si>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</si>
  <si>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</si>
  <si>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</si>
  <si>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</si>
  <si>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</si>
  <si>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</si>
  <si>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</si>
  <si>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</si>
  <si>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</si>
  <si>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</si>
  <si>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</si>
  <si>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</si>
  <si>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</si>
  <si>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</si>
  <si>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</si>
  <si>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</si>
  <si>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</si>
  <si>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</si>
  <si>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</si>
  <si>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</si>
  <si>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</si>
  <si>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</si>
  <si>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</si>
  <si>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</si>
  <si>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</si>
  <si>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</si>
  <si>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</si>
  <si>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</si>
  <si>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</si>
  <si>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</si>
  <si>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</si>
  <si>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</si>
  <si>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</si>
  <si>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</si>
  <si>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</si>
  <si>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</si>
  <si>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</si>
  <si>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</si>
  <si>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</si>
  <si>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</si>
  <si>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</si>
  <si>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</si>
  <si>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</si>
  <si>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</si>
  <si>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</si>
  <si>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</si>
  <si>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</si>
  <si>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</si>
  <si>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</si>
  <si>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</si>
  <si>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</si>
  <si>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</si>
  <si>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</si>
  <si>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</si>
  <si>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</si>
  <si>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</si>
  <si>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</si>
  <si>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</si>
  <si>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</si>
  <si>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</si>
  <si>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</si>
  <si>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</si>
  <si>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</si>
  <si>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</si>
  <si>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</si>
  <si>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</si>
  <si>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</si>
  <si>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</si>
  <si>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</si>
  <si>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</si>
  <si>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</si>
  <si>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</si>
  <si>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</si>
  <si>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</si>
  <si>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</si>
  <si>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</si>
  <si>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</si>
  <si>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</si>
  <si>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</si>
  <si>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</si>
  <si>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</si>
  <si>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</si>
  <si>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</si>
  <si>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</si>
  <si>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</si>
  <si>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</si>
  <si>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</si>
  <si>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</si>
  <si>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</si>
  <si>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</si>
  <si>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</si>
  <si>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</si>
  <si>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</si>
  <si>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</si>
  <si>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</si>
  <si>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</si>
  <si>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</si>
  <si>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</si>
  <si>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</si>
  <si>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</si>
  <si>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</si>
  <si>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</si>
  <si>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</si>
  <si>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</si>
  <si>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</si>
  <si>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</si>
  <si>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</si>
  <si>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</si>
  <si>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</si>
  <si>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</si>
  <si>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</si>
  <si>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</si>
  <si>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</si>
  <si>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</si>
  <si>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</si>
  <si>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</si>
  <si>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</si>
  <si>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</si>
  <si>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</si>
  <si>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</si>
  <si>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</si>
  <si>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</si>
  <si>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</si>
  <si>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</si>
  <si>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</si>
  <si>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</si>
  <si>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</si>
  <si>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</si>
  <si>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</si>
  <si>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</si>
  <si>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</si>
  <si>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</si>
  <si>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</si>
  <si>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</si>
  <si>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</si>
  <si>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</si>
  <si>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</si>
  <si>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</si>
  <si>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</si>
  <si>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</si>
  <si>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</si>
  <si>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</si>
  <si>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</si>
  <si>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</si>
  <si>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</si>
  <si>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</si>
  <si>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</si>
  <si>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</si>
  <si>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</si>
  <si>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</si>
  <si>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</si>
  <si>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</si>
  <si>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</si>
  <si>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</si>
  <si>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</si>
  <si>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</si>
  <si>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</si>
  <si>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</si>
  <si>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</si>
  <si>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</si>
  <si>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</si>
  <si>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</si>
  <si>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</si>
  <si>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</si>
  <si>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</si>
  <si>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</si>
  <si>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</si>
  <si>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</si>
  <si>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</si>
  <si>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</si>
  <si>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</si>
  <si>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</si>
  <si>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</si>
  <si>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</si>
  <si>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</si>
  <si>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</si>
  <si>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</si>
  <si>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</si>
  <si>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</si>
  <si>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</si>
  <si>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</si>
  <si>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</si>
  <si>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</si>
  <si>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</si>
  <si>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</si>
  <si>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</si>
  <si>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</si>
  <si>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</si>
  <si>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</si>
  <si>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</si>
  <si>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</si>
  <si>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</si>
  <si>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</si>
  <si>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</si>
  <si>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</si>
  <si>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</si>
  <si>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</si>
  <si>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</si>
  <si>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</si>
  <si>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</si>
  <si>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</si>
  <si>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</si>
  <si>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</si>
  <si>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</si>
  <si>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</si>
  <si>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</si>
  <si>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</si>
  <si>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</si>
  <si>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</si>
  <si>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</si>
  <si>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</si>
  <si>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</si>
  <si>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</si>
  <si>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</si>
  <si>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</si>
  <si>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</si>
  <si>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</si>
  <si>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</si>
  <si>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</si>
  <si>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</si>
  <si>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</si>
  <si>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</si>
  <si>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</si>
  <si>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</si>
  <si>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</si>
  <si>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</si>
  <si>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</si>
  <si>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</si>
  <si>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</si>
  <si>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</si>
  <si>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</si>
  <si>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</si>
  <si>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</si>
  <si>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</si>
  <si>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</si>
  <si>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</si>
  <si>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</si>
  <si>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</si>
  <si>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</si>
  <si>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</si>
  <si>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</si>
  <si>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</si>
  <si>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</si>
  <si>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</si>
  <si>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</si>
  <si>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</si>
  <si>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</si>
  <si>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</si>
  <si>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</si>
  <si>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</si>
  <si>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</si>
  <si>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</si>
  <si>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</si>
  <si>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</si>
  <si>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</si>
  <si>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</si>
  <si>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</si>
  <si>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</si>
  <si>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</si>
  <si>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</si>
  <si>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</si>
  <si>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</si>
  <si>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</si>
  <si>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</si>
  <si>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</si>
  <si>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</si>
  <si>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</si>
  <si>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</si>
  <si>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</si>
  <si>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</si>
  <si>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</si>
  <si>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</si>
  <si>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</si>
  <si>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</si>
  <si>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</si>
  <si>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</si>
  <si>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</si>
  <si>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</si>
  <si>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</si>
  <si>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</si>
  <si>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</si>
  <si>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</si>
  <si>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</si>
  <si>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</si>
  <si>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</si>
  <si>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</si>
  <si>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</si>
  <si>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</si>
  <si>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</si>
  <si>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</si>
  <si>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</si>
  <si>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</si>
  <si>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</si>
  <si>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</si>
  <si>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</si>
  <si>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</si>
  <si>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</si>
  <si>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</si>
  <si>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</si>
  <si>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</si>
  <si>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</si>
  <si>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</si>
  <si>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</si>
  <si>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</si>
  <si>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</si>
  <si>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</si>
  <si>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</si>
  <si>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</si>
  <si>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</si>
  <si>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</si>
  <si>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</si>
  <si>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</si>
  <si>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</si>
  <si>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</si>
  <si>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</si>
  <si>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</si>
  <si>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</si>
  <si>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</si>
  <si>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</si>
  <si>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</si>
  <si>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</si>
  <si>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</si>
  <si>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</si>
  <si>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</si>
  <si>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</si>
  <si>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</si>
  <si>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</si>
  <si>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</si>
  <si>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</si>
  <si>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</si>
  <si>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</si>
  <si>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</si>
  <si>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</si>
  <si>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</si>
  <si>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</si>
  <si>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</si>
  <si>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</si>
  <si>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</si>
  <si>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</si>
  <si>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</si>
  <si>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</si>
  <si>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</si>
  <si>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</si>
  <si>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</si>
  <si>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</si>
  <si>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</si>
  <si>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</si>
  <si>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</si>
  <si>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</si>
  <si>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</si>
  <si>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</si>
  <si>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</si>
  <si>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</si>
  <si>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</si>
  <si>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</si>
  <si>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</si>
  <si>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</si>
  <si>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</si>
  <si>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</si>
  <si>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</si>
  <si>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</si>
  <si>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</si>
  <si>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</si>
  <si>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</si>
  <si>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</si>
  <si>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</si>
  <si>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</si>
  <si>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</si>
  <si>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</si>
  <si>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</si>
  <si>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</si>
  <si>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</si>
  <si>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</si>
  <si>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</si>
  <si>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</si>
  <si>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</si>
  <si>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</si>
  <si>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</si>
  <si>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</si>
  <si>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</si>
  <si>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</si>
  <si>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</si>
  <si>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</si>
  <si>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</si>
  <si>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</si>
  <si>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</si>
  <si>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</si>
  <si>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</si>
  <si>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</si>
  <si>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</si>
  <si>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</si>
  <si>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</si>
  <si>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</si>
  <si>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</si>
  <si>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</si>
  <si>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</si>
  <si>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</si>
  <si>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</si>
  <si>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</si>
  <si>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</si>
  <si>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</si>
  <si>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</si>
  <si>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</si>
  <si>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</si>
  <si>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</si>
  <si>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</si>
  <si>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</si>
  <si>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</si>
  <si>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</si>
  <si>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</si>
  <si>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</si>
  <si>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</si>
  <si>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</si>
  <si>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</si>
  <si>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</si>
  <si>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</si>
  <si>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</si>
  <si>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</si>
  <si>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</si>
  <si>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</si>
  <si>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</si>
  <si>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</si>
  <si>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</si>
  <si>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</si>
  <si>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</si>
  <si>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</si>
  <si>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</si>
  <si>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</si>
  <si>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</si>
  <si>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</si>
  <si>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</si>
  <si>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</si>
  <si>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</si>
  <si>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</si>
  <si>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</si>
  <si>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</si>
  <si>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</si>
  <si>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</si>
  <si>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</si>
  <si>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</si>
  <si>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</si>
  <si>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</si>
  <si>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</si>
  <si>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</si>
  <si>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</si>
  <si>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</si>
  <si>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</si>
  <si>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</si>
  <si>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</si>
  <si>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</si>
  <si>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</si>
  <si>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</si>
  <si>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</si>
  <si>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</si>
  <si>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</si>
  <si>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</si>
  <si>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</si>
  <si>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</si>
  <si>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</si>
  <si>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</si>
  <si>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</si>
  <si>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</si>
  <si>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</si>
  <si>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</si>
  <si>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</si>
  <si>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</si>
  <si>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</si>
  <si>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</si>
  <si>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</si>
  <si>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</si>
  <si>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</si>
  <si>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</si>
  <si>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</si>
  <si>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</si>
  <si>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</si>
  <si>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</si>
  <si>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</si>
  <si>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</si>
  <si>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</si>
  <si>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</si>
  <si>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</si>
  <si>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</si>
  <si>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</si>
  <si>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</si>
  <si>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</si>
  <si>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</si>
  <si>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</si>
  <si>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</si>
  <si>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</si>
  <si>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</si>
  <si>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</si>
  <si>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</si>
  <si>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</si>
  <si>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</si>
  <si>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</si>
  <si>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</si>
  <si>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</si>
  <si>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</si>
  <si>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</si>
  <si>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</si>
  <si>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</si>
  <si>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</si>
  <si>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</si>
  <si>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</si>
  <si>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</si>
  <si>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</si>
  <si>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</si>
  <si>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</si>
  <si>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</si>
  <si>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</si>
  <si>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</si>
  <si>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</si>
  <si>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</si>
  <si>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</si>
  <si>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</si>
  <si>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</si>
  <si>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</si>
  <si>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</si>
  <si>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</si>
  <si>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</si>
  <si>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</si>
  <si>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</si>
  <si>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</si>
  <si>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</si>
  <si>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</si>
  <si>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</si>
  <si>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</si>
  <si>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</si>
  <si>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</si>
  <si>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</si>
  <si>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</si>
  <si>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</si>
  <si>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</si>
  <si>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</si>
  <si>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</si>
  <si>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</si>
  <si>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</si>
  <si>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</si>
  <si>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</si>
  <si>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</si>
  <si>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</si>
  <si>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</si>
  <si>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</si>
  <si>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</si>
  <si>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</si>
  <si>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</si>
  <si>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</si>
  <si>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</si>
  <si>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</si>
  <si>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</si>
  <si>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</si>
  <si>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</si>
  <si>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</si>
  <si>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</si>
  <si>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</si>
  <si>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</si>
  <si>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</si>
  <si>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</si>
  <si>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</si>
  <si>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</si>
  <si>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</si>
  <si>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</si>
  <si>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</si>
  <si>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</si>
  <si>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</si>
  <si>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</si>
  <si>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</si>
  <si>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</si>
  <si>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</si>
  <si>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</si>
  <si>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</si>
  <si>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</si>
  <si>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</si>
  <si>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</si>
  <si>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</si>
  <si>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</si>
  <si>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</si>
  <si>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</si>
  <si>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</si>
  <si>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</si>
  <si>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</si>
  <si>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</si>
  <si>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</si>
  <si>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</si>
  <si>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</si>
  <si>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</si>
  <si>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</si>
  <si>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</si>
  <si>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</si>
  <si>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</si>
  <si>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</si>
  <si>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</si>
  <si>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</si>
  <si>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</si>
  <si>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</si>
  <si>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</si>
  <si>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</si>
  <si>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</si>
  <si>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</si>
  <si>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</si>
  <si>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</si>
  <si>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</si>
  <si>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</si>
  <si>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</si>
  <si>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</si>
  <si>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</si>
  <si>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</si>
  <si>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</si>
  <si>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</si>
  <si>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</si>
  <si>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</si>
  <si>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</si>
  <si>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</si>
  <si>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</si>
  <si>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</si>
  <si>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</si>
  <si>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</si>
  <si>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</si>
  <si>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</si>
  <si>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</si>
  <si>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</si>
  <si>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</si>
  <si>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</si>
  <si>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</si>
  <si>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</si>
  <si>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</si>
  <si>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</si>
  <si>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</si>
  <si>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</si>
  <si>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</si>
  <si>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</si>
  <si>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</si>
  <si>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</si>
  <si>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</si>
  <si>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</si>
  <si>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</si>
  <si>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</si>
  <si>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</si>
  <si>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</si>
  <si>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</si>
  <si>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</si>
  <si>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</si>
  <si>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</si>
  <si>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</si>
  <si>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</si>
  <si>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</si>
  <si>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</si>
  <si>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</si>
  <si>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</si>
  <si>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</si>
  <si>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</si>
  <si>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</si>
  <si>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</si>
  <si>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</si>
  <si>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</si>
  <si>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</si>
  <si>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</si>
  <si>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</si>
  <si>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</si>
  <si>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</si>
  <si>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</si>
  <si>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</si>
  <si>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</si>
  <si>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</si>
  <si>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</si>
  <si>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</si>
  <si>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</si>
  <si>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</si>
  <si>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</si>
  <si>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</si>
  <si>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</si>
  <si>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</si>
  <si>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</si>
  <si>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</si>
  <si>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</si>
  <si>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</si>
  <si>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</si>
  <si>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</si>
  <si>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</si>
  <si>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</si>
  <si>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</si>
  <si>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</si>
  <si>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</si>
  <si>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</si>
  <si>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</si>
  <si>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</si>
  <si>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</si>
  <si>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</si>
  <si>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</si>
  <si>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</si>
  <si>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</si>
  <si>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</si>
  <si>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</si>
  <si>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</si>
  <si>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</si>
  <si>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</si>
  <si>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</si>
  <si>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</si>
  <si>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</si>
  <si>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</si>
  <si>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</si>
  <si>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</si>
  <si>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</si>
  <si>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</si>
  <si>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</si>
  <si>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</si>
  <si>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</si>
  <si>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</si>
  <si>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</si>
  <si>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</si>
  <si>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</si>
  <si>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</si>
  <si>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</si>
  <si>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</si>
  <si>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</si>
  <si>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</si>
  <si>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</si>
  <si>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</si>
  <si>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</si>
  <si>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</si>
  <si>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</si>
  <si>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</si>
  <si>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</si>
  <si>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</si>
  <si>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</si>
  <si>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</si>
  <si>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</si>
  <si>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</si>
  <si>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</si>
  <si>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</si>
  <si>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</si>
  <si>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</si>
  <si>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</si>
  <si>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</si>
  <si>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</si>
  <si>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</si>
  <si>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</si>
  <si>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</si>
  <si>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</si>
  <si>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</si>
  <si>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</si>
  <si>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</si>
  <si>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</si>
  <si>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</si>
  <si>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</si>
  <si>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</si>
  <si>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</si>
  <si>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</si>
  <si>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</si>
  <si>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</si>
  <si>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</si>
  <si>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</si>
  <si>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</si>
  <si>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</si>
  <si>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</si>
  <si>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</si>
  <si>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</si>
  <si>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</si>
  <si>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</si>
  <si>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</si>
  <si>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</si>
  <si>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</si>
  <si>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</si>
  <si>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</si>
  <si>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</si>
  <si>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</si>
  <si>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</si>
  <si>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</si>
  <si>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</si>
  <si>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</si>
  <si>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</si>
  <si>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</si>
  <si>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</si>
  <si>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</si>
  <si>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</si>
  <si>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</si>
  <si>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</si>
  <si>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</si>
  <si>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</si>
  <si>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</si>
  <si>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</si>
  <si>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</si>
  <si>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</si>
  <si>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</si>
  <si>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</si>
  <si>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</si>
  <si>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</si>
  <si>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</si>
  <si>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</si>
  <si>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</si>
  <si>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</si>
  <si>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</si>
  <si>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</si>
  <si>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</si>
  <si>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</si>
  <si>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</si>
  <si>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</si>
  <si>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</si>
  <si>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</si>
  <si>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</si>
  <si>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</si>
  <si>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</si>
  <si>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</si>
  <si>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</si>
  <si>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</si>
  <si>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</si>
  <si>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</si>
  <si>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</si>
  <si>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</si>
  <si>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</si>
  <si>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</si>
  <si>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</si>
  <si>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</si>
  <si>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</si>
  <si>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</si>
  <si>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</si>
  <si>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</si>
  <si>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</si>
  <si>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</si>
  <si>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</si>
  <si>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</si>
  <si>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</si>
  <si>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</si>
  <si>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</si>
  <si>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</si>
  <si>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</si>
  <si>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</si>
  <si>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</si>
  <si>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</si>
  <si>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</si>
  <si>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</si>
  <si>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</si>
  <si>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</si>
  <si>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</si>
  <si>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</si>
  <si>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</si>
  <si>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</si>
  <si>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</si>
  <si>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</si>
  <si>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</si>
  <si>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</si>
  <si>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</si>
  <si>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</si>
  <si>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</si>
  <si>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</si>
  <si>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</si>
  <si>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</si>
  <si>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</si>
  <si>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</si>
  <si>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</si>
  <si>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</si>
  <si>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</si>
  <si>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</si>
  <si>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</si>
  <si>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</si>
  <si>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</si>
  <si>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</si>
  <si>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</si>
  <si>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</si>
  <si>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</si>
  <si>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</si>
  <si>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</si>
  <si>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</si>
  <si>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</si>
  <si>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</si>
  <si>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</si>
  <si>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</si>
  <si>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</si>
  <si>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</si>
  <si>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</si>
  <si>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</si>
  <si>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</si>
  <si>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</si>
  <si>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</si>
  <si>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</si>
  <si>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</si>
  <si>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</si>
  <si>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</si>
  <si>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</si>
  <si>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</si>
  <si>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</si>
  <si>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</si>
  <si>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</si>
  <si>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</si>
  <si>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</si>
  <si>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</si>
  <si>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</si>
  <si>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</si>
  <si>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</si>
  <si>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</si>
  <si>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</si>
  <si>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</si>
  <si>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</si>
  <si>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</si>
  <si>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</si>
  <si>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</si>
  <si>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</si>
  <si>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</si>
  <si>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</si>
  <si>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</si>
  <si>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</si>
  <si>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</si>
  <si>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</si>
  <si>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</si>
  <si>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</si>
  <si>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</si>
  <si>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</si>
  <si>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</si>
  <si>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</si>
  <si>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</si>
  <si>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</si>
  <si>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</si>
  <si>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</si>
  <si>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</si>
  <si>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</si>
  <si>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</si>
  <si>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</si>
  <si>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</si>
  <si>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</si>
  <si>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</si>
  <si>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</si>
  <si>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</si>
  <si>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</si>
  <si>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</si>
  <si>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</si>
  <si>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</si>
  <si>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</si>
  <si>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</si>
  <si>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</si>
  <si>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</si>
  <si>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</si>
  <si>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</si>
  <si>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</si>
  <si>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</si>
  <si>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</si>
  <si>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</si>
  <si>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</si>
  <si>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</si>
  <si>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</si>
  <si>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</si>
  <si>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</si>
  <si>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</si>
  <si>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</si>
  <si>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</si>
  <si>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</si>
  <si>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</si>
  <si>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</si>
  <si>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</si>
  <si>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</si>
  <si>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</si>
  <si>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</si>
  <si>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</si>
  <si>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</si>
  <si>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</si>
  <si>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</si>
  <si>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</si>
  <si>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</si>
  <si>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</si>
  <si>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</si>
  <si>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</si>
  <si>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</si>
  <si>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</si>
  <si>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</si>
  <si>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</si>
  <si>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</si>
  <si>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</si>
  <si>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</si>
  <si>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</si>
  <si>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</si>
  <si>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</si>
  <si>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</si>
  <si>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</si>
  <si>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</si>
  <si>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</si>
  <si>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</si>
  <si>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</si>
  <si>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</si>
  <si>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</si>
  <si>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</si>
  <si>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</si>
  <si>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</si>
  <si>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</si>
  <si>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</si>
  <si>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</si>
  <si>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</si>
  <si>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</si>
  <si>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</si>
  <si>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</si>
  <si>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</si>
  <si>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</si>
  <si>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</si>
  <si>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</si>
  <si>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</si>
  <si>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</si>
  <si>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</si>
  <si>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</si>
  <si>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</si>
  <si>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</si>
  <si>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</si>
  <si>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</si>
  <si>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</si>
  <si>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</si>
  <si>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</si>
  <si>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</si>
  <si>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</si>
  <si>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</si>
  <si>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</si>
  <si>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</si>
  <si>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</si>
  <si>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</si>
  <si>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</si>
  <si>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</si>
  <si>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</si>
  <si>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</si>
  <si>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</si>
  <si>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</si>
  <si>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</si>
  <si>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</si>
  <si>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</si>
  <si>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</si>
  <si>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</si>
  <si>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</si>
  <si>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</si>
  <si>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</si>
  <si>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</si>
  <si>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</si>
  <si>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</si>
  <si>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</si>
  <si>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</si>
  <si>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</si>
  <si>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</si>
  <si>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</si>
  <si>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</si>
  <si>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</si>
  <si>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</si>
  <si>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</si>
  <si>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</si>
  <si>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</si>
  <si>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</si>
  <si>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</si>
  <si>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</si>
  <si>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</si>
  <si>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</si>
  <si>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</si>
  <si>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</si>
  <si>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</si>
  <si>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</si>
  <si>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</si>
  <si>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</si>
  <si>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</si>
  <si>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</si>
  <si>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</si>
  <si>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</si>
  <si>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</si>
  <si>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</si>
  <si>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</si>
  <si>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</si>
  <si>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</si>
  <si>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</si>
  <si>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</si>
  <si>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</si>
  <si>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</si>
  <si>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</si>
  <si>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</si>
  <si>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</si>
  <si>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</si>
  <si>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</si>
  <si>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</si>
  <si>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</si>
  <si>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</si>
  <si>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</si>
  <si>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</si>
  <si>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</si>
  <si>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</si>
  <si>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</si>
  <si>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</si>
  <si>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</si>
  <si>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</si>
  <si>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</si>
  <si>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</si>
  <si>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</si>
  <si>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</si>
  <si>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</si>
  <si>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</si>
  <si>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</si>
  <si>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</si>
  <si>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</si>
  <si>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</si>
  <si>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</si>
  <si>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</si>
  <si>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</si>
  <si>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</si>
  <si>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</si>
  <si>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</si>
  <si>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</si>
  <si>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</si>
  <si>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</si>
  <si>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</si>
  <si>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</si>
  <si>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</si>
  <si>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</si>
  <si>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</si>
  <si>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</si>
  <si>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</si>
  <si>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</si>
  <si>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</si>
  <si>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</si>
  <si>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</si>
  <si>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</si>
  <si>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</si>
  <si>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</si>
  <si>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</si>
  <si>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</si>
  <si>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</si>
  <si>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</si>
  <si>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</si>
  <si>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</si>
  <si>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</si>
  <si>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</si>
  <si>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</si>
  <si>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</si>
  <si>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</si>
  <si>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</si>
  <si>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</si>
  <si>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</si>
  <si>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</si>
  <si>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</si>
  <si>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</si>
  <si>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</si>
  <si>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</si>
  <si>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</si>
  <si>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</si>
  <si>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</si>
  <si>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</si>
  <si>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</si>
  <si>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</si>
  <si>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</si>
  <si>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</si>
  <si>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</si>
  <si>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</si>
  <si>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</si>
  <si>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</si>
  <si>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</si>
  <si>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</si>
  <si>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</si>
  <si>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</si>
  <si>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</si>
  <si>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</si>
  <si>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</si>
  <si>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</si>
  <si>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</si>
  <si>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</si>
  <si>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</si>
  <si>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</si>
  <si>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</si>
  <si>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</si>
  <si>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</si>
  <si>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</si>
  <si>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</si>
  <si>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</si>
  <si>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</si>
  <si>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</si>
  <si>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</si>
  <si>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</si>
  <si>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</si>
  <si>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</si>
  <si>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</si>
  <si>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</si>
  <si>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</si>
  <si>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</si>
  <si>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</si>
  <si>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</si>
  <si>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</si>
  <si>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</si>
  <si>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</si>
  <si>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</si>
  <si>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</si>
  <si>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</si>
  <si>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</si>
  <si>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</si>
  <si>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</si>
  <si>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</si>
  <si>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</si>
  <si>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</si>
  <si>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</si>
  <si>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</si>
  <si>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</si>
  <si>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</si>
  <si>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</si>
  <si>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</si>
  <si>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</si>
  <si>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</si>
  <si>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</si>
  <si>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</si>
  <si>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</si>
  <si>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</si>
  <si>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</si>
  <si>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</si>
  <si>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</si>
  <si>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</si>
  <si>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</si>
  <si>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</si>
  <si>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</si>
  <si>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</si>
  <si>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</si>
  <si>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</si>
  <si>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</si>
  <si>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</si>
  <si>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</si>
  <si>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</si>
  <si>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</si>
  <si>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</si>
  <si>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</si>
  <si>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</si>
  <si>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</si>
  <si>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</si>
  <si>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</si>
  <si>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</si>
  <si>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</si>
  <si>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</si>
  <si>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</si>
  <si>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</si>
  <si>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</si>
  <si>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</si>
  <si>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</si>
  <si>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</si>
  <si>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</si>
  <si>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</si>
  <si>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</si>
  <si>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</si>
  <si>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</si>
  <si>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</si>
  <si>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</si>
  <si>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</si>
  <si>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</si>
  <si>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</si>
  <si>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</si>
  <si>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</si>
  <si>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</si>
  <si>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</si>
  <si>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</si>
  <si>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</si>
  <si>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</si>
  <si>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</si>
  <si>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</si>
  <si>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</si>
  <si>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</si>
  <si>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</si>
  <si>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</si>
  <si>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</si>
  <si>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</si>
  <si>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</si>
  <si>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</si>
  <si>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</si>
  <si>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</si>
  <si>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</si>
  <si>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</si>
  <si>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</si>
  <si>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</si>
  <si>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</si>
  <si>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</si>
  <si>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</si>
  <si>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</si>
  <si>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</si>
  <si>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</si>
  <si>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</si>
  <si>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</si>
  <si>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</si>
  <si>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</si>
  <si>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</si>
  <si>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</si>
  <si>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</si>
  <si>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</si>
  <si>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</si>
  <si>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</si>
  <si>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</si>
  <si>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</si>
  <si>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</si>
  <si>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</si>
  <si>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</si>
  <si>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</si>
  <si>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</si>
  <si>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</si>
  <si>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</si>
  <si>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</si>
  <si>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</si>
  <si>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</si>
  <si>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</si>
  <si>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</si>
  <si>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</si>
  <si>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</si>
  <si>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</si>
  <si>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</si>
  <si>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</si>
  <si>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</si>
  <si>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</si>
  <si>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</si>
  <si>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</si>
  <si>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</si>
  <si>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</si>
  <si>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</si>
  <si>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</si>
  <si>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</si>
  <si>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</si>
  <si>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</si>
  <si>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</si>
  <si>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</si>
  <si>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</si>
  <si>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</si>
  <si>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</si>
  <si>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</si>
  <si>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</si>
  <si>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</si>
  <si>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</si>
  <si>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</si>
  <si>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</si>
  <si>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</si>
  <si>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</si>
  <si>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</si>
  <si>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</si>
  <si>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</si>
  <si>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</si>
  <si>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</si>
  <si>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</si>
  <si>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</si>
  <si>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</si>
  <si>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</si>
  <si>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</si>
  <si>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</si>
  <si>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</si>
  <si>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</si>
  <si>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</si>
  <si>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</si>
  <si>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</si>
  <si>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</si>
  <si>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</si>
  <si>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</si>
  <si>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</si>
  <si>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</si>
  <si>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</si>
  <si>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</si>
  <si>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</si>
  <si>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</si>
  <si>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</si>
  <si>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</si>
  <si>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</si>
  <si>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</si>
  <si>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</si>
  <si>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</si>
  <si>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</si>
  <si>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</si>
  <si>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</si>
  <si>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</si>
  <si>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</si>
  <si>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</si>
  <si>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</si>
  <si>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</si>
  <si>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</si>
  <si>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</si>
  <si>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</si>
  <si>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</si>
  <si>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</si>
  <si>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</si>
  <si>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</si>
  <si>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</si>
  <si>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</si>
  <si>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</si>
  <si>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</si>
  <si>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</si>
  <si>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</si>
  <si>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</si>
  <si>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</si>
  <si>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</si>
  <si>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</si>
  <si>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</si>
  <si>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</si>
  <si>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</si>
  <si>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</si>
  <si>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</si>
  <si>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</si>
  <si>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</si>
  <si>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</si>
  <si>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</si>
  <si>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</si>
  <si>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</si>
  <si>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</si>
  <si>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</si>
  <si>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</si>
  <si>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</si>
  <si>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</si>
  <si>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</si>
  <si>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</si>
  <si>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</si>
  <si>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</si>
  <si>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</si>
  <si>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</si>
  <si>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</si>
  <si>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</si>
  <si>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</si>
  <si>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</si>
  <si>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</si>
  <si>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</si>
  <si>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</si>
  <si>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</si>
  <si>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</si>
  <si>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</si>
  <si>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</si>
  <si>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</si>
  <si>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</si>
  <si>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</si>
  <si>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</si>
  <si>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</si>
  <si>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</si>
  <si>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</si>
  <si>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</si>
  <si>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</si>
  <si>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</si>
  <si>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</si>
  <si>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</si>
  <si>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</si>
  <si>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</si>
  <si>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</si>
  <si>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</si>
  <si>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</si>
  <si>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</si>
  <si>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</si>
  <si>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</si>
  <si>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</si>
  <si>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</si>
  <si>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</si>
  <si>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</si>
  <si>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</si>
  <si>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</si>
  <si>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</si>
  <si>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</si>
  <si>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</si>
  <si>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</si>
  <si>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</si>
  <si>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</si>
  <si>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</si>
  <si>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</si>
  <si>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</si>
  <si>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</si>
  <si>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</si>
  <si>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</si>
  <si>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</si>
  <si>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</si>
  <si>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</si>
  <si>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</si>
  <si>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</si>
  <si>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</si>
  <si>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</si>
  <si>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</si>
  <si>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</si>
  <si>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</si>
  <si>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</si>
  <si>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</si>
  <si>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</si>
  <si>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</si>
  <si>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</si>
  <si>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</si>
  <si>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</si>
  <si>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</si>
  <si>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</si>
  <si>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</si>
  <si>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</si>
  <si>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</si>
  <si>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</si>
  <si>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</si>
  <si>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</si>
  <si>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</si>
  <si>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</si>
  <si>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</si>
  <si>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</si>
  <si>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</si>
  <si>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</si>
  <si>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</si>
  <si>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</si>
  <si>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</si>
  <si>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</si>
  <si>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</si>
  <si>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</si>
  <si>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</si>
  <si>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</si>
  <si>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</si>
  <si>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</si>
  <si>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</si>
  <si>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</si>
  <si>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</si>
  <si>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</si>
  <si>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</si>
  <si>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</si>
  <si>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</si>
  <si>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</si>
  <si>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</si>
  <si>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</si>
  <si>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</si>
  <si>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</si>
  <si>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</si>
  <si>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</si>
  <si>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</si>
  <si>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</si>
  <si>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</si>
  <si>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</si>
  <si>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</si>
  <si>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</si>
  <si>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</si>
  <si>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</si>
  <si>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</si>
  <si>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</si>
  <si>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</si>
  <si>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</si>
  <si>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</si>
  <si>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</si>
  <si>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</si>
  <si>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</si>
  <si>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</si>
  <si>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</si>
  <si>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</si>
  <si>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</si>
  <si>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</si>
  <si>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</si>
  <si>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</si>
  <si>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</si>
  <si>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</si>
  <si>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</si>
  <si>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</si>
  <si>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</si>
  <si>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</si>
  <si>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</si>
  <si>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</si>
  <si>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</si>
  <si>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</si>
  <si>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</si>
  <si>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</si>
  <si>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</si>
  <si>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</si>
  <si>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</si>
  <si>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</si>
  <si>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</si>
  <si>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</si>
  <si>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</si>
  <si>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</si>
  <si>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</si>
  <si>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</si>
  <si>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</si>
  <si>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</si>
  <si>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</si>
  <si>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</si>
  <si>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</si>
  <si>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</si>
  <si>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</si>
  <si>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</si>
  <si>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</si>
  <si>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</si>
  <si>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</si>
  <si>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</si>
  <si>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</si>
  <si>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</si>
  <si>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</si>
  <si>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</si>
  <si>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</si>
  <si>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</si>
  <si>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</si>
  <si>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</si>
  <si>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</si>
  <si>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</si>
  <si>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</si>
  <si>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</si>
  <si>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</si>
  <si>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</si>
  <si>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</si>
  <si>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</si>
  <si>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</si>
  <si>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</si>
  <si>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</si>
  <si>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</si>
  <si>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</si>
  <si>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</si>
  <si>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</si>
  <si>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</si>
  <si>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</si>
  <si>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</si>
  <si>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</si>
  <si>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</si>
  <si>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</si>
  <si>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</si>
  <si>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</si>
  <si>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</si>
  <si>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</si>
  <si>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</si>
  <si>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</si>
  <si>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</si>
  <si>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</si>
  <si>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</si>
  <si>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</si>
  <si>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</si>
  <si>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</si>
  <si>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</si>
  <si>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</si>
  <si>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</si>
  <si>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</si>
  <si>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</si>
  <si>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</si>
  <si>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</si>
  <si>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</si>
  <si>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</si>
  <si>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</si>
  <si>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</si>
  <si>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</si>
  <si>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</si>
  <si>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</si>
  <si>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</si>
  <si>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</si>
  <si>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</si>
  <si>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</si>
  <si>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</si>
  <si>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</si>
  <si>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</si>
  <si>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</si>
  <si>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</si>
  <si>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</si>
  <si>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</si>
  <si>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</si>
  <si>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</si>
  <si>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</si>
  <si>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</si>
  <si>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</si>
  <si>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</si>
  <si>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</si>
  <si>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</si>
  <si>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</si>
  <si>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</si>
  <si>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</si>
  <si>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</si>
  <si>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</si>
  <si>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</si>
  <si>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</si>
  <si>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</si>
  <si>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</si>
  <si>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</si>
  <si>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</si>
  <si>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</si>
  <si>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</si>
  <si>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</si>
  <si>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</si>
  <si>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</si>
  <si>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</si>
  <si>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</si>
  <si>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</si>
  <si>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</si>
  <si>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</si>
  <si>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</si>
  <si>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</si>
  <si>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</si>
  <si>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</si>
  <si>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</si>
  <si>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</si>
  <si>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</si>
  <si>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</si>
  <si>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</si>
  <si>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</si>
  <si>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</si>
  <si>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</si>
  <si>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</si>
  <si>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</si>
  <si>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</si>
  <si>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</si>
  <si>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</si>
  <si>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</si>
  <si>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</si>
  <si>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</si>
  <si>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</si>
  <si>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</si>
  <si>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</si>
  <si>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</si>
  <si>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</si>
  <si>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</si>
  <si>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</si>
  <si>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</si>
  <si>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</si>
  <si>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</si>
  <si>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</si>
  <si>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</si>
  <si>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</si>
  <si>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</si>
  <si>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</si>
  <si>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</si>
  <si>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</si>
  <si>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</si>
  <si>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</si>
  <si>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</si>
  <si>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</si>
  <si>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</si>
  <si>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</si>
  <si>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</si>
  <si>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</si>
  <si>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</si>
  <si>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</si>
  <si>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</si>
  <si>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</si>
  <si>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</si>
  <si>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</si>
  <si>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</si>
  <si>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</si>
  <si>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</si>
  <si>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</si>
  <si>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</si>
  <si>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</si>
  <si>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</si>
  <si>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</si>
  <si>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</si>
  <si>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</si>
  <si>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</si>
  <si>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</si>
  <si>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</si>
  <si>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</si>
  <si>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</si>
  <si>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</si>
  <si>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</si>
  <si>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</si>
  <si>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</si>
  <si>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</si>
  <si>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</si>
  <si>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</si>
  <si>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</si>
  <si>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</si>
  <si>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</si>
  <si>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</si>
  <si>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</si>
  <si>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</si>
  <si>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</si>
  <si>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</si>
  <si>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</si>
  <si>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</si>
  <si>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</si>
  <si>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</si>
  <si>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</si>
  <si>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</si>
  <si>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</si>
  <si>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</si>
  <si>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</si>
  <si>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</si>
  <si>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</si>
  <si>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</si>
  <si>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</si>
  <si>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</si>
  <si>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</si>
  <si>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</si>
  <si>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</si>
  <si>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</si>
  <si>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</si>
  <si>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</si>
  <si>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</si>
  <si>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</si>
  <si>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</si>
  <si>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</si>
  <si>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</si>
  <si>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</si>
  <si>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</si>
  <si>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</si>
  <si>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</si>
  <si>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</si>
  <si>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</si>
  <si>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</si>
  <si>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</si>
  <si>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</si>
  <si>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</si>
  <si>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</si>
  <si>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</si>
  <si>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</si>
  <si>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</si>
  <si>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</si>
  <si>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</si>
  <si>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</si>
  <si>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</si>
  <si>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</si>
  <si>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</si>
  <si>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</si>
  <si>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</si>
  <si>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</si>
  <si>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</si>
  <si>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</si>
  <si>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</si>
  <si>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</si>
  <si>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</si>
  <si>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</si>
  <si>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</si>
  <si>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</si>
  <si>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</si>
  <si>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</si>
  <si>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</si>
  <si>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</si>
  <si>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</si>
  <si>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</si>
  <si>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</si>
  <si>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</si>
  <si>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</si>
  <si>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</si>
  <si>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</si>
  <si>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</si>
  <si>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</si>
  <si>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</si>
  <si>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</si>
  <si>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</si>
  <si>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</si>
  <si>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</si>
  <si>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</si>
  <si>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</si>
  <si>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</si>
  <si>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</si>
  <si>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</si>
  <si>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</si>
  <si>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</si>
  <si>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</si>
  <si>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</si>
  <si>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</si>
  <si>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</si>
  <si>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</si>
  <si>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</si>
  <si>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</si>
  <si>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</si>
  <si>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</si>
  <si>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</si>
  <si>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</si>
  <si>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</si>
  <si>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</si>
  <si>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</si>
  <si>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</si>
  <si>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</si>
  <si>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</si>
  <si>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</si>
  <si>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</si>
  <si>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</si>
  <si>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</si>
  <si>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</si>
  <si>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</si>
  <si>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</si>
  <si>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</si>
  <si>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</si>
  <si>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</si>
  <si>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</si>
  <si>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</si>
  <si>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</si>
  <si>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</si>
  <si>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</si>
  <si>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</si>
  <si>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</si>
  <si>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</si>
  <si>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</si>
  <si>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</si>
  <si>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</si>
  <si>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</si>
  <si>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</si>
  <si>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</si>
  <si>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</si>
  <si>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</si>
  <si>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</si>
  <si>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</si>
  <si>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</si>
  <si>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</si>
  <si>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</si>
  <si>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</si>
  <si>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</si>
  <si>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</si>
  <si>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</si>
  <si>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</si>
  <si>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</si>
  <si>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</si>
  <si>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</si>
  <si>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</si>
  <si>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</si>
  <si>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</si>
  <si>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</si>
  <si>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</si>
  <si>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</si>
  <si>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</si>
  <si>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</si>
  <si>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</si>
  <si>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</si>
  <si>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</si>
  <si>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</si>
  <si>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</si>
  <si>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</si>
  <si>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</si>
  <si>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</si>
  <si>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</si>
  <si>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</si>
  <si>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</si>
  <si>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</si>
  <si>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</si>
  <si>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</si>
  <si>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</si>
  <si>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</si>
  <si>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</si>
  <si>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</si>
  <si>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</si>
  <si>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</si>
  <si>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</si>
  <si>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</si>
  <si>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</si>
  <si>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</si>
  <si>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</si>
  <si>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</si>
  <si>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</si>
  <si>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</si>
  <si>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</si>
  <si>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</si>
  <si>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</si>
  <si>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</si>
  <si>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</si>
  <si>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</si>
  <si>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</si>
  <si>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</si>
  <si>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</si>
  <si>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</si>
  <si>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</si>
  <si>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</si>
  <si>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</si>
  <si>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</si>
  <si>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</si>
  <si>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</si>
  <si>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</si>
  <si>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</si>
  <si>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</si>
  <si>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</si>
  <si>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</si>
  <si>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</si>
  <si>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</si>
  <si>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</si>
  <si>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</si>
  <si>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</si>
  <si>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</si>
  <si>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</si>
  <si>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</si>
  <si>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</si>
  <si>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</si>
  <si>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</si>
  <si>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</si>
  <si>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</si>
  <si>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</si>
  <si>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</si>
  <si>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</si>
  <si>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</si>
  <si>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</si>
  <si>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</si>
  <si>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</si>
  <si>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</si>
  <si>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</si>
  <si>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</si>
  <si>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</si>
  <si>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</si>
  <si>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</si>
  <si>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</si>
  <si>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</si>
  <si>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</si>
  <si>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</si>
  <si>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</si>
  <si>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</si>
  <si>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</si>
  <si>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</si>
  <si>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</si>
  <si>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</si>
  <si>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</si>
  <si>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</si>
  <si>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</si>
  <si>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</si>
  <si>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</si>
  <si>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</si>
  <si>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</si>
  <si>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</si>
  <si>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</si>
  <si>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</si>
  <si>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</si>
  <si>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</si>
  <si>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</si>
  <si>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</si>
  <si>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</si>
  <si>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</si>
  <si>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</si>
  <si>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</si>
  <si>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</si>
  <si>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</si>
  <si>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</si>
  <si>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</si>
  <si>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</si>
  <si>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</si>
  <si>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</si>
  <si>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</si>
  <si>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</si>
  <si>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</si>
  <si>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</si>
  <si>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</si>
  <si>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</si>
  <si>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</si>
  <si>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</si>
  <si>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</si>
  <si>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</si>
  <si>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</si>
  <si>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</si>
  <si>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</si>
  <si>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</si>
  <si>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</si>
  <si>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</si>
  <si>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</si>
  <si>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</si>
  <si>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</si>
  <si>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</si>
  <si>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</si>
  <si>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</si>
  <si>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</si>
  <si>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</si>
  <si>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</si>
  <si>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</si>
  <si>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</si>
  <si>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</si>
  <si>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</si>
  <si>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</si>
  <si>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</si>
  <si>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</si>
  <si>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</si>
  <si>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</si>
  <si>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</si>
  <si>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</si>
  <si>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</si>
  <si>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</si>
  <si>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</si>
  <si>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</si>
  <si>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</si>
  <si>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</si>
  <si>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</si>
  <si>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</si>
  <si>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</si>
  <si>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</si>
  <si>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</si>
  <si>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</si>
  <si>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</si>
  <si>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</si>
  <si>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</si>
  <si>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</si>
  <si>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</si>
  <si>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</si>
  <si>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</si>
  <si>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</si>
  <si>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</si>
  <si>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</si>
  <si>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</si>
  <si>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</si>
  <si>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</si>
  <si>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</si>
  <si>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</si>
  <si>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</si>
  <si>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</si>
  <si>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</si>
  <si>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</si>
  <si>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</si>
  <si>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</si>
  <si>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</si>
  <si>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</si>
  <si>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</si>
  <si>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</si>
  <si>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</si>
  <si>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</si>
  <si>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</si>
  <si>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</si>
  <si>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</si>
  <si>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</si>
  <si>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</si>
  <si>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</si>
  <si>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</si>
  <si>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</si>
  <si>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</si>
  <si>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</si>
  <si>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</si>
  <si>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</si>
  <si>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</si>
  <si>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</si>
  <si>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</si>
  <si>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</si>
  <si>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</si>
  <si>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</si>
  <si>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</si>
  <si>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</si>
  <si>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</si>
  <si>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</si>
  <si>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</si>
  <si>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</si>
  <si>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</si>
  <si>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</si>
  <si>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</si>
  <si>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</si>
  <si>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</si>
  <si>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</si>
  <si>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</si>
  <si>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</si>
  <si>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</si>
  <si>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</si>
  <si>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</si>
  <si>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</si>
  <si>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</si>
  <si>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</si>
  <si>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</si>
  <si>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</si>
  <si>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</si>
  <si>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</si>
  <si>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</si>
  <si>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</si>
  <si>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</si>
  <si>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</si>
  <si>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</si>
  <si>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</si>
  <si>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</si>
  <si>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</si>
  <si>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</si>
  <si>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</si>
  <si>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</si>
  <si>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</si>
  <si>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</si>
  <si>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</si>
  <si>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</si>
  <si>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</si>
  <si>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</si>
  <si>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</si>
  <si>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</si>
  <si>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</si>
  <si>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</si>
  <si>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</si>
  <si>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</si>
  <si>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</si>
  <si>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</si>
  <si>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</si>
  <si>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</si>
  <si>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</si>
  <si>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</si>
  <si>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</si>
  <si>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</si>
  <si>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</si>
  <si>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</si>
  <si>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</si>
  <si>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</si>
  <si>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</si>
  <si>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</si>
  <si>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</si>
  <si>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</si>
  <si>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</si>
  <si>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</si>
  <si>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</si>
  <si>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</si>
  <si>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</si>
  <si>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</si>
  <si>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</si>
  <si>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</si>
  <si>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</si>
  <si>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</si>
  <si>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</si>
  <si>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</si>
  <si>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</si>
  <si>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</si>
  <si>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</si>
  <si>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</si>
  <si>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</si>
  <si>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</si>
  <si>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</si>
  <si>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</si>
  <si>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</si>
  <si>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</si>
  <si>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</si>
  <si>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</si>
  <si>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</si>
  <si>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</si>
  <si>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</si>
  <si>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</si>
  <si>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</si>
  <si>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</si>
  <si>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</si>
  <si>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</si>
  <si>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</si>
  <si>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</si>
  <si>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</si>
  <si>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</si>
  <si>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</si>
  <si>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</si>
  <si>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</si>
  <si>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</si>
  <si>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</si>
  <si>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</si>
  <si>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</si>
  <si>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</si>
  <si>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</si>
  <si>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</si>
  <si>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</si>
  <si>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</si>
  <si>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</si>
  <si>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</si>
  <si>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</si>
  <si>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</si>
  <si>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</si>
  <si>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</si>
  <si>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</si>
  <si>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</si>
  <si>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</si>
  <si>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</si>
  <si>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</si>
  <si>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</si>
  <si>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</si>
  <si>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</si>
  <si>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</si>
  <si>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</si>
  <si>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</si>
  <si>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</si>
  <si>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</si>
  <si>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</si>
  <si>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</si>
  <si>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</si>
  <si>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</si>
  <si>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</si>
  <si>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</si>
  <si>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</si>
  <si>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</si>
  <si>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</si>
  <si>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</si>
  <si>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</si>
  <si>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</si>
  <si>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</si>
  <si>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</si>
  <si>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</si>
  <si>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</si>
  <si>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</si>
  <si>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</si>
  <si>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</si>
  <si>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</si>
  <si>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</si>
  <si>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</si>
  <si>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</si>
  <si>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</si>
  <si>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</si>
  <si>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</si>
  <si>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</si>
  <si>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</si>
  <si>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</si>
  <si>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</si>
  <si>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</si>
  <si>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</si>
  <si>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</si>
  <si>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</si>
  <si>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</si>
  <si>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</si>
  <si>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</si>
  <si>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</si>
  <si>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</si>
  <si>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</si>
  <si>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</si>
  <si>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</si>
  <si>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</si>
  <si>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</si>
  <si>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</si>
  <si>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</si>
  <si>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</si>
  <si>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</si>
  <si>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</si>
  <si>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</si>
  <si>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</si>
  <si>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</si>
  <si>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</si>
  <si>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</si>
  <si>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</si>
  <si>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</si>
  <si>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</si>
  <si>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</si>
  <si>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</si>
  <si>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</si>
  <si>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</si>
  <si>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</si>
  <si>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</si>
  <si>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</si>
  <si>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</si>
  <si>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</si>
  <si>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</si>
  <si>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</si>
  <si>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</si>
  <si>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</si>
  <si>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</si>
  <si>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</si>
  <si>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</si>
  <si>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</si>
  <si>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</si>
  <si>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</si>
  <si>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</si>
  <si>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</si>
  <si>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</si>
  <si>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</si>
  <si>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</si>
  <si>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</si>
  <si>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</si>
  <si>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</si>
  <si>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</si>
  <si>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</si>
  <si>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</si>
  <si>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</si>
  <si>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</si>
  <si>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</si>
  <si>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</si>
  <si>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</si>
  <si>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</si>
  <si>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</si>
  <si>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</si>
  <si>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</si>
  <si>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</si>
  <si>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</si>
  <si>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</si>
  <si>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</si>
  <si>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</si>
  <si>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</si>
  <si>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</si>
  <si>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</si>
  <si>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</si>
  <si>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</si>
  <si>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</si>
  <si>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</si>
  <si>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</si>
  <si>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</si>
  <si>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</si>
  <si>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</si>
  <si>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</si>
  <si>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</si>
  <si>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</si>
  <si>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</si>
  <si>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</si>
  <si>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</si>
  <si>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</si>
  <si>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</si>
  <si>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</si>
  <si>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</si>
  <si>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</si>
  <si>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</si>
  <si>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</si>
  <si>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</si>
  <si>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</si>
  <si>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</si>
  <si>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</si>
  <si>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</si>
  <si>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</si>
  <si>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</si>
  <si>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</si>
  <si>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</si>
  <si>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</si>
  <si>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</si>
  <si>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</si>
  <si>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</si>
  <si>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</si>
  <si>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</si>
  <si>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</si>
  <si>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</si>
  <si>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</si>
  <si>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</si>
  <si>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</si>
  <si>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</si>
  <si>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</si>
  <si>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</si>
  <si>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</si>
  <si>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</si>
  <si>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</si>
  <si>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</si>
  <si>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</si>
  <si>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</si>
  <si>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</si>
  <si>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</si>
  <si>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</si>
  <si>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</si>
  <si>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</si>
  <si>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</si>
  <si>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</si>
  <si>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</si>
  <si>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</si>
  <si>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</si>
  <si>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</si>
  <si>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</si>
  <si>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</si>
  <si>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</si>
  <si>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</si>
  <si>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</si>
  <si>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</si>
  <si>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</si>
  <si>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</si>
  <si>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</si>
  <si>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</si>
  <si>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</si>
  <si>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</si>
  <si>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</si>
  <si>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</si>
  <si>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</si>
  <si>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</si>
  <si>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</si>
  <si>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</si>
  <si>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</si>
  <si>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</si>
  <si>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</si>
  <si>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</si>
  <si>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</si>
  <si>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</si>
  <si>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</si>
  <si>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</si>
  <si>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</si>
  <si>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</si>
  <si>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</si>
  <si>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</si>
  <si>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</si>
  <si>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</si>
  <si>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</si>
  <si>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</si>
  <si>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</si>
  <si>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</si>
  <si>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</si>
  <si>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</si>
  <si>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</si>
  <si>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</si>
  <si>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</si>
  <si>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</si>
  <si>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</si>
  <si>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</si>
  <si>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</si>
  <si>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</si>
  <si>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</si>
  <si>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</si>
  <si>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</si>
  <si>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</si>
  <si>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</si>
  <si>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</si>
  <si>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</si>
  <si>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</si>
  <si>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</si>
  <si>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</si>
  <si>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</si>
  <si>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</si>
  <si>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</si>
  <si>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</si>
  <si>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</si>
  <si>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</si>
  <si>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</si>
  <si>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</si>
  <si>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</si>
  <si>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</si>
  <si>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</si>
  <si>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</si>
  <si>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</si>
  <si>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</si>
  <si>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</si>
  <si>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</si>
  <si>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</si>
  <si>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</si>
  <si>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</si>
  <si>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</si>
  <si>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</si>
  <si>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</si>
  <si>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</si>
  <si>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</si>
  <si>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</si>
  <si>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</si>
  <si>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</si>
  <si>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</si>
  <si>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</si>
  <si>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</si>
  <si>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</si>
  <si>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</si>
  <si>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</si>
  <si>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</si>
  <si>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</si>
  <si>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</si>
  <si>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</si>
  <si>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</si>
  <si>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</si>
  <si>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</si>
  <si>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</si>
  <si>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</si>
  <si>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</si>
  <si>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</si>
  <si>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</si>
  <si>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</si>
  <si>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</si>
  <si>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</si>
  <si>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</si>
  <si>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</si>
  <si>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</si>
  <si>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</si>
  <si>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</si>
  <si>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</si>
  <si>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</si>
  <si>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</si>
  <si>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</si>
  <si>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</si>
  <si>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</si>
  <si>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</si>
  <si>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</si>
  <si>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</si>
  <si>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</si>
  <si>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</si>
  <si>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</si>
  <si>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</si>
  <si>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</si>
  <si>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</si>
  <si>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</si>
  <si>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</si>
  <si>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</si>
  <si>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</si>
  <si>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</si>
  <si>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</si>
  <si>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</si>
  <si>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</si>
  <si>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</si>
  <si>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</si>
  <si>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</si>
  <si>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</si>
  <si>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</si>
  <si>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</si>
  <si>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</si>
  <si>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</si>
  <si>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</si>
  <si>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</si>
  <si>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</si>
  <si>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</si>
  <si>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</si>
  <si>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</si>
  <si>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</si>
  <si>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</si>
  <si>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</si>
  <si>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</si>
  <si>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</si>
  <si>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</si>
  <si>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</si>
  <si>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</si>
  <si>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</si>
  <si>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</si>
  <si>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</si>
  <si>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</si>
  <si>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</si>
  <si>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</si>
  <si>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</si>
  <si>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</si>
  <si>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</si>
  <si>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</si>
  <si>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</si>
  <si>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</si>
  <si>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</si>
  <si>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</si>
  <si>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</si>
  <si>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</si>
  <si>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</si>
  <si>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</si>
  <si>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</si>
  <si>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</si>
  <si>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</si>
  <si>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</si>
  <si>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</si>
  <si>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</si>
  <si>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</si>
  <si>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</si>
  <si>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</si>
  <si>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</si>
  <si>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</si>
  <si>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</si>
  <si>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</si>
  <si>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</si>
  <si>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</si>
  <si>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</si>
  <si>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</si>
  <si>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</si>
  <si>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</si>
  <si>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</si>
  <si>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</si>
  <si>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</si>
  <si>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</si>
  <si>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</si>
  <si>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</si>
  <si>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</si>
  <si>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</si>
  <si>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</si>
  <si>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</si>
  <si>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</si>
  <si>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</si>
  <si>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</si>
  <si>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</si>
  <si>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</si>
  <si>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</si>
  <si>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</si>
  <si>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</si>
  <si>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</si>
  <si>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</si>
  <si>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</si>
  <si>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</si>
  <si>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</si>
  <si>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</si>
  <si>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</si>
  <si>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</si>
  <si>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</si>
  <si>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</si>
  <si>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</si>
  <si>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</si>
  <si>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</si>
  <si>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</si>
  <si>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</si>
  <si>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</si>
  <si>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</si>
  <si>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</si>
  <si>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</si>
  <si>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</si>
  <si>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</si>
  <si>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</si>
  <si>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</si>
  <si>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</si>
  <si>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</si>
  <si>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</si>
  <si>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</si>
  <si>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</si>
  <si>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</si>
  <si>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</si>
  <si>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</si>
  <si>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</si>
  <si>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</si>
  <si>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</si>
  <si>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</si>
  <si>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</si>
  <si>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</si>
  <si>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</si>
  <si>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</si>
  <si>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</si>
  <si>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</si>
  <si>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</si>
  <si>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</si>
  <si>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</si>
  <si>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</si>
  <si>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</si>
  <si>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</si>
  <si>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</si>
  <si>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</si>
  <si>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</si>
  <si>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</si>
  <si>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</si>
  <si>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</si>
  <si>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</si>
  <si>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</si>
  <si>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</si>
  <si>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</si>
  <si>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</si>
  <si>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</si>
  <si>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</si>
  <si>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</si>
  <si>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</si>
  <si>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</si>
  <si>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</si>
  <si>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</si>
  <si>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</si>
  <si>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</si>
  <si>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</si>
  <si>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</si>
  <si>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</si>
  <si>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</si>
  <si>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</si>
  <si>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</si>
  <si>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</si>
  <si>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</si>
  <si>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</si>
  <si>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</si>
  <si>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</si>
  <si>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</si>
  <si>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</si>
  <si>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</si>
  <si>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</si>
  <si>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</si>
  <si>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</si>
  <si>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</si>
  <si>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</si>
  <si>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</si>
  <si>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</si>
  <si>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</si>
  <si>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</si>
  <si>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</si>
  <si>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</si>
  <si>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</si>
  <si>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</si>
  <si>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</si>
  <si>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</si>
  <si>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</si>
  <si>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</si>
  <si>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</si>
  <si>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</si>
  <si>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</si>
  <si>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</si>
  <si>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</si>
  <si>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</si>
  <si>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</si>
  <si>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</si>
  <si>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</si>
  <si>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</si>
  <si>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</si>
  <si>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</si>
  <si>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</si>
  <si>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</si>
  <si>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</si>
  <si>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</si>
  <si>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</si>
  <si>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</si>
  <si>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</si>
  <si>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</si>
  <si>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</si>
  <si>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</si>
  <si>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</si>
  <si>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</si>
  <si>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</si>
  <si>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</si>
  <si>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</si>
  <si>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</si>
  <si>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</si>
  <si>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</si>
  <si>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</si>
  <si>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</si>
  <si>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</si>
  <si>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</si>
  <si>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</si>
  <si>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</si>
  <si>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</si>
  <si>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</si>
  <si>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</si>
  <si>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</si>
  <si>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</si>
  <si>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</si>
  <si>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</si>
  <si>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</si>
  <si>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</si>
  <si>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</si>
  <si>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</si>
  <si>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</si>
  <si>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</si>
  <si>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</si>
  <si>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</si>
  <si>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</si>
  <si>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</si>
  <si>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</si>
  <si>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</si>
  <si>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</si>
  <si>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</si>
  <si>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</si>
  <si>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</si>
  <si>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</si>
  <si>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</si>
  <si>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</si>
  <si>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</si>
  <si>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</si>
  <si>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</si>
  <si>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</si>
  <si>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</si>
  <si>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</si>
  <si>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</si>
  <si>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</si>
  <si>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</si>
  <si>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</si>
  <si>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</si>
  <si>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</si>
  <si>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</si>
  <si>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</si>
  <si>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</si>
  <si>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</si>
  <si>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</si>
  <si>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</si>
  <si>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</si>
  <si>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</si>
  <si>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</si>
  <si>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</si>
  <si>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</si>
  <si>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</si>
  <si>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</si>
  <si>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</si>
  <si>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</si>
  <si>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</si>
  <si>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</si>
  <si>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</si>
  <si>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</si>
  <si>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</si>
  <si>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</si>
  <si>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</si>
  <si>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</si>
  <si>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</si>
  <si>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</si>
  <si>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</si>
  <si>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</si>
  <si>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</si>
  <si>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</si>
  <si>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</si>
  <si>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</si>
  <si>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</si>
  <si>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</si>
  <si>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</si>
  <si>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</si>
  <si>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</si>
  <si>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</si>
  <si>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</si>
  <si>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</si>
  <si>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</si>
  <si>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</si>
  <si>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</si>
  <si>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</si>
  <si>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</si>
  <si>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</si>
  <si>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</si>
  <si>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</si>
  <si>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</si>
  <si>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</si>
  <si>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</si>
  <si>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</si>
  <si>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</si>
  <si>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</si>
  <si>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</si>
  <si>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</si>
  <si>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</si>
  <si>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</si>
  <si>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</si>
  <si>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</si>
  <si>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</si>
  <si>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</si>
  <si>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</si>
  <si>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</si>
  <si>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</si>
  <si>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</si>
  <si>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</si>
  <si>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</si>
  <si>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</si>
  <si>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</si>
  <si>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</si>
  <si>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</si>
  <si>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</si>
  <si>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</si>
  <si>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</si>
  <si>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</si>
  <si>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</si>
  <si>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</si>
  <si>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</si>
  <si>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</si>
  <si>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</si>
  <si>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</si>
  <si>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</si>
  <si>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</si>
  <si>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</si>
  <si>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</si>
  <si>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</si>
  <si>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</si>
  <si>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</si>
  <si>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</si>
  <si>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</si>
  <si>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</si>
  <si>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</si>
  <si>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</si>
  <si>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</si>
  <si>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</si>
  <si>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</si>
  <si>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</si>
  <si>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</si>
  <si>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</si>
  <si>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</si>
  <si>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</si>
  <si>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</si>
  <si>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</si>
  <si>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</si>
  <si>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</si>
  <si>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</si>
  <si>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</si>
  <si>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</si>
  <si>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</si>
  <si>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</si>
  <si>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</si>
  <si>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</si>
  <si>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</si>
  <si>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</si>
  <si>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</si>
  <si>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</si>
  <si>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</si>
  <si>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</si>
  <si>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</si>
  <si>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</si>
  <si>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</si>
  <si>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</si>
  <si>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</si>
  <si>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</si>
  <si>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</si>
  <si>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</si>
  <si>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</si>
  <si>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</si>
  <si>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</si>
  <si>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</si>
  <si>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</si>
  <si>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</si>
  <si>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</si>
  <si>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</si>
  <si>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</si>
  <si>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</si>
  <si>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</si>
  <si>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</si>
  <si>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</si>
  <si>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</si>
  <si>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</si>
  <si>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</si>
  <si>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</si>
  <si>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</si>
  <si>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</si>
  <si>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</si>
  <si>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</si>
  <si>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</si>
  <si>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</si>
  <si>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</si>
  <si>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</si>
  <si>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</si>
  <si>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</si>
  <si>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</si>
  <si>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</si>
  <si>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</si>
  <si>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</si>
  <si>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</si>
  <si>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</si>
  <si>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</si>
  <si>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</si>
  <si>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</si>
  <si>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</si>
  <si>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</si>
  <si>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</si>
  <si>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</si>
  <si>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</si>
  <si>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</si>
  <si>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</si>
  <si>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</si>
  <si>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</si>
  <si>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</si>
  <si>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</si>
  <si>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</si>
  <si>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</si>
  <si>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</si>
  <si>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</si>
  <si>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</si>
  <si>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</si>
  <si>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</si>
  <si>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</si>
  <si>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</si>
  <si>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</si>
  <si>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</si>
  <si>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</si>
  <si>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</si>
  <si>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</si>
  <si>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</si>
  <si>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</si>
  <si>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</si>
  <si>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</si>
  <si>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</si>
  <si>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</si>
  <si>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</si>
  <si>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</si>
  <si>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</si>
  <si>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</si>
  <si>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</si>
  <si>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</si>
  <si>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</si>
  <si>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</si>
  <si>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</si>
  <si>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</si>
  <si>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</si>
  <si>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</si>
  <si>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</si>
  <si>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</si>
  <si>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</si>
  <si>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</si>
  <si>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</si>
  <si>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</si>
  <si>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</si>
  <si>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</si>
  <si>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</si>
  <si>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</si>
  <si>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</si>
  <si>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</si>
  <si>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</si>
  <si>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</si>
  <si>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</si>
  <si>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</si>
  <si>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</si>
  <si>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</si>
  <si>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</si>
  <si>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</si>
  <si>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</si>
  <si>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</si>
  <si>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</si>
  <si>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</si>
  <si>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</si>
  <si>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</si>
  <si>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</si>
  <si>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</si>
  <si>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</si>
  <si>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</si>
  <si>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</si>
  <si>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</si>
  <si>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</si>
  <si>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</si>
  <si>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</si>
  <si>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</si>
  <si>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</si>
  <si>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</si>
  <si>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</si>
  <si>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</si>
  <si>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</si>
  <si>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</si>
  <si>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</si>
  <si>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</si>
  <si>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</si>
  <si>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</si>
  <si>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</si>
  <si>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</si>
  <si>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</si>
  <si>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</si>
  <si>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</si>
  <si>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</si>
  <si>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</si>
  <si>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</si>
  <si>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</si>
  <si>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</si>
  <si>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</si>
  <si>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</si>
  <si>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</si>
  <si>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</si>
  <si>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</si>
  <si>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</si>
  <si>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</si>
  <si>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</si>
  <si>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</si>
  <si>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</si>
  <si>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</si>
  <si>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</si>
  <si>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</si>
  <si>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</si>
  <si>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</si>
  <si>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</si>
  <si>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</si>
  <si>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</si>
  <si>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</si>
  <si>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</si>
  <si>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</si>
  <si>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</si>
  <si>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</si>
  <si>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</si>
  <si>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</si>
  <si>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</si>
  <si>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</si>
  <si>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</si>
  <si>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</si>
  <si>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</si>
  <si>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</si>
  <si>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</si>
  <si>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</si>
  <si>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</si>
  <si>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</si>
  <si>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</si>
  <si>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</si>
  <si>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</si>
  <si>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</si>
  <si>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</si>
  <si>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</si>
  <si>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</si>
  <si>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</si>
  <si>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</si>
  <si>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</si>
  <si>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</si>
  <si>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</si>
  <si>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</si>
  <si>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</si>
  <si>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</si>
  <si>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</si>
  <si>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</si>
  <si>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</si>
  <si>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</si>
  <si>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</si>
  <si>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</si>
  <si>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</si>
  <si>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</si>
  <si>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</si>
  <si>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</si>
  <si>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</si>
  <si>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</si>
  <si>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</si>
  <si>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</si>
  <si>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</si>
  <si>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</si>
  <si>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</si>
  <si>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</si>
  <si>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</si>
  <si>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</si>
  <si>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</si>
  <si>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</si>
  <si>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</si>
  <si>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</si>
  <si>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</si>
  <si>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</si>
  <si>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</si>
  <si>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</si>
  <si>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</si>
  <si>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</si>
  <si>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</si>
  <si>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</si>
  <si>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</si>
  <si>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</si>
  <si>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</si>
  <si>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</si>
  <si>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</si>
  <si>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</si>
  <si>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</si>
  <si>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</si>
  <si>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</si>
  <si>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</si>
  <si>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</si>
  <si>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</si>
  <si>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</si>
  <si>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</si>
  <si>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</si>
  <si>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</si>
  <si>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</si>
  <si>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</si>
  <si>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</si>
  <si>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</si>
  <si>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</si>
  <si>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</si>
  <si>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</si>
  <si>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</si>
  <si>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</si>
  <si>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</si>
  <si>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</si>
  <si>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</si>
  <si>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</si>
  <si>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</si>
  <si>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</si>
  <si>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</si>
  <si>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</si>
  <si>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</si>
  <si>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</si>
  <si>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</si>
  <si>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</si>
  <si>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</si>
  <si>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</si>
  <si>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</si>
  <si>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</si>
  <si>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</si>
  <si>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</si>
  <si>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</si>
  <si>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</si>
  <si>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</si>
  <si>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</si>
  <si>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</si>
  <si>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</si>
  <si>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</si>
  <si>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</si>
  <si>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</si>
  <si>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</si>
  <si>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</si>
  <si>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</si>
  <si>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</si>
  <si>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</si>
  <si>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</si>
  <si>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</si>
  <si>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</si>
  <si>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</si>
  <si>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</si>
  <si>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</si>
  <si>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</si>
  <si>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</si>
  <si>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</si>
  <si>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</si>
  <si>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</si>
  <si>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</si>
  <si>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</si>
  <si>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</si>
  <si>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</si>
  <si>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</si>
  <si>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</si>
  <si>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</si>
  <si>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</si>
  <si>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</si>
  <si>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</si>
  <si>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</si>
  <si>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</si>
  <si>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</si>
  <si>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</si>
  <si>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</si>
  <si>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</si>
  <si>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</si>
  <si>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</si>
  <si>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</si>
  <si>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</si>
  <si>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</si>
  <si>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</si>
  <si>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</si>
  <si>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</si>
  <si>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</si>
  <si>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</si>
  <si>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</si>
  <si>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</si>
  <si>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</si>
  <si>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</si>
  <si>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</si>
  <si>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</si>
  <si>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</si>
  <si>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</si>
  <si>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</si>
  <si>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</si>
  <si>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</si>
  <si>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</si>
  <si>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</si>
  <si>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</si>
  <si>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</si>
  <si>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</si>
  <si>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</si>
  <si>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</si>
  <si>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</si>
  <si>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</si>
  <si>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</si>
  <si>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</si>
  <si>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</si>
  <si>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</si>
  <si>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</si>
  <si>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</si>
  <si>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</si>
  <si>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</si>
  <si>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</si>
  <si>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</si>
  <si>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</si>
  <si>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</si>
  <si>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</si>
  <si>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</si>
  <si>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</si>
  <si>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</si>
  <si>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</si>
  <si>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</si>
  <si>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</si>
  <si>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</si>
  <si>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</si>
  <si>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</si>
  <si>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</si>
  <si>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</si>
  <si>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</si>
  <si>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</si>
  <si>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</si>
  <si>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</si>
  <si>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</si>
  <si>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</si>
  <si>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</si>
  <si>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</si>
  <si>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</si>
  <si>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</si>
  <si>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</si>
  <si>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</si>
  <si>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</si>
  <si>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</si>
  <si>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</si>
  <si>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</si>
  <si>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</si>
  <si>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</si>
  <si>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</si>
  <si>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</si>
  <si>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</si>
  <si>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</si>
  <si>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</si>
  <si>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</si>
  <si>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</si>
  <si>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</si>
  <si>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</si>
  <si>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</si>
  <si>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</si>
  <si>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</si>
  <si>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</si>
  <si>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</si>
  <si>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</si>
  <si>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</si>
  <si>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</si>
  <si>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</si>
  <si>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</si>
  <si>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</si>
  <si>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</si>
  <si>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</si>
  <si>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</si>
  <si>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</si>
  <si>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</si>
  <si>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</si>
  <si>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</si>
  <si>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</si>
  <si>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</si>
  <si>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</si>
  <si>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</si>
  <si>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</si>
  <si>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</si>
  <si>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</si>
  <si>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</si>
  <si>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</si>
  <si>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</si>
  <si>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</si>
  <si>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</si>
  <si>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</si>
  <si>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</si>
  <si>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</si>
  <si>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</si>
  <si>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</si>
  <si>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</si>
  <si>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</si>
  <si>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</si>
  <si>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</si>
  <si>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</si>
  <si>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</si>
  <si>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</si>
  <si>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</si>
  <si>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</si>
  <si>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</si>
  <si>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</si>
  <si>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</si>
  <si>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</si>
  <si>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</si>
  <si>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</si>
  <si>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</si>
  <si>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</si>
  <si>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</si>
  <si>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</si>
  <si>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</si>
  <si>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</si>
  <si>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</si>
  <si>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</si>
  <si>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</si>
  <si>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</si>
  <si>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</si>
  <si>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</si>
  <si>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</si>
  <si>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</si>
  <si>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</si>
  <si>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</si>
  <si>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</si>
  <si>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</si>
  <si>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</si>
  <si>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</si>
  <si>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</si>
  <si>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</si>
  <si>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</si>
  <si>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</si>
  <si>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</si>
  <si>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</si>
  <si>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</si>
  <si>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</si>
  <si>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</si>
  <si>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</si>
  <si>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</si>
  <si>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</si>
  <si>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</si>
  <si>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</si>
  <si>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</si>
  <si>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</si>
  <si>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</si>
  <si>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</si>
  <si>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</si>
  <si>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</si>
  <si>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</si>
  <si>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</si>
  <si>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</si>
  <si>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</si>
  <si>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</si>
  <si>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</si>
  <si>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</si>
  <si>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</si>
  <si>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</si>
  <si>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</si>
  <si>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</si>
  <si>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</si>
  <si>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</si>
  <si>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</si>
  <si>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</si>
  <si>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</si>
  <si>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</si>
  <si>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</si>
  <si>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</si>
  <si>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</si>
  <si>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</si>
  <si>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</si>
  <si>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</si>
  <si>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</si>
  <si>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</si>
  <si>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</si>
  <si>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</si>
  <si>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</si>
  <si>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</si>
  <si>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</si>
  <si>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</si>
  <si>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</si>
  <si>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</si>
  <si>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</si>
  <si>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</si>
  <si>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</si>
  <si>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</si>
  <si>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</si>
  <si>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</si>
  <si>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</si>
  <si>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</si>
  <si>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</si>
  <si>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</si>
  <si>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</si>
  <si>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</si>
  <si>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</si>
  <si>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</si>
  <si>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</si>
  <si>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</si>
  <si>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</si>
  <si>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</si>
  <si>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</si>
  <si>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</si>
  <si>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</si>
  <si>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</si>
  <si>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</si>
  <si>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</si>
  <si>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</si>
  <si>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</si>
  <si>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</si>
  <si>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</si>
  <si>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</si>
  <si>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</si>
  <si>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</si>
  <si>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</si>
  <si>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</si>
  <si>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</si>
  <si>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</si>
  <si>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</si>
  <si>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</si>
  <si>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</si>
  <si>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</si>
  <si>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</si>
  <si>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</si>
  <si>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</si>
  <si>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</si>
  <si>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</si>
  <si>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</si>
  <si>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</si>
  <si>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</si>
  <si>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</si>
  <si>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</si>
  <si>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</si>
  <si>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</si>
  <si>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</si>
  <si>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</si>
  <si>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</si>
  <si>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</si>
  <si>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</si>
  <si>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</si>
  <si>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</si>
  <si>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</si>
  <si>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</si>
  <si>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</si>
  <si>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</si>
  <si>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</si>
  <si>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</si>
  <si>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</si>
  <si>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</si>
  <si>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</si>
  <si>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</si>
  <si>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</si>
  <si>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</si>
  <si>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</si>
  <si>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</si>
  <si>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</si>
  <si>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</si>
  <si>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</si>
  <si>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</si>
  <si>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</si>
  <si>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</si>
  <si>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</si>
  <si>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</si>
  <si>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</si>
  <si>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</si>
  <si>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</si>
  <si>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</si>
  <si>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</si>
  <si>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</si>
  <si>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</si>
  <si>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</si>
  <si>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</si>
  <si>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</si>
  <si>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</si>
  <si>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</si>
  <si>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</si>
  <si>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</si>
  <si>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</si>
  <si>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</si>
  <si>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</si>
  <si>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</si>
  <si>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</si>
  <si>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</si>
  <si>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</si>
  <si>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</si>
  <si>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</si>
  <si>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</si>
  <si>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</si>
  <si>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</si>
  <si>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</si>
  <si>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</si>
  <si>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</si>
  <si>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</si>
  <si>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</si>
  <si>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</si>
  <si>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</si>
  <si>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</si>
  <si>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</si>
  <si>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</si>
  <si>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</si>
  <si>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</si>
  <si>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</si>
  <si>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</si>
  <si>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</si>
  <si>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</si>
  <si>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</si>
  <si>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</si>
  <si>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</si>
  <si>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</si>
  <si>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</si>
  <si>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</si>
  <si>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</si>
  <si>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</si>
  <si>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</si>
  <si>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</si>
  <si>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</si>
  <si>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</si>
  <si>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</si>
  <si>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</si>
  <si>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</si>
  <si>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</si>
  <si>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</si>
  <si>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</si>
  <si>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</si>
  <si>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</si>
  <si>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</si>
  <si>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</si>
  <si>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</si>
  <si>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</si>
  <si>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</si>
  <si>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</si>
  <si>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</si>
  <si>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</si>
  <si>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</si>
  <si>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</si>
  <si>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</si>
  <si>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</si>
  <si>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</si>
  <si>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</si>
  <si>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</si>
  <si>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</si>
  <si>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</si>
  <si>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</si>
  <si>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</si>
  <si>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</si>
  <si>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</si>
  <si>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</si>
  <si>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</si>
  <si>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</si>
  <si>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</si>
  <si>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</si>
  <si>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</si>
  <si>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</si>
  <si>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</si>
  <si>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</si>
  <si>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</si>
  <si>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</si>
  <si>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</si>
  <si>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</si>
  <si>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</si>
  <si>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</si>
  <si>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</si>
  <si>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</si>
  <si>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</si>
  <si>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</si>
  <si>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</si>
  <si>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</si>
  <si>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</si>
  <si>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</si>
  <si>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</si>
  <si>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</si>
  <si>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</si>
  <si>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</si>
  <si>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</si>
  <si>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</si>
  <si>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</si>
  <si>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</si>
  <si>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</si>
  <si>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</si>
  <si>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</si>
  <si>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</si>
  <si>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</si>
  <si>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</si>
  <si>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</si>
  <si>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</si>
  <si>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</si>
  <si>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</si>
  <si>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</si>
  <si>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</si>
  <si>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</si>
  <si>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</si>
  <si>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</si>
  <si>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</si>
  <si>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</si>
  <si>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</si>
  <si>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</si>
  <si>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</si>
  <si>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</si>
  <si>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</si>
  <si>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</si>
  <si>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</si>
  <si>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</si>
  <si>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</si>
  <si>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</si>
  <si>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</si>
  <si>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</si>
  <si>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</si>
  <si>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</si>
  <si>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</si>
  <si>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</si>
  <si>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</si>
  <si>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</si>
  <si>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</si>
  <si>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</si>
  <si>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</si>
  <si>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</si>
  <si>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</si>
  <si>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</si>
  <si>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</si>
  <si>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</si>
  <si>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</si>
  <si>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</si>
  <si>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</si>
  <si>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</si>
  <si>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</si>
  <si>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</si>
  <si>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</si>
  <si>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</si>
  <si>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</si>
  <si>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</si>
  <si>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</si>
  <si>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</si>
  <si>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</si>
  <si>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</si>
  <si>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</si>
  <si>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</si>
  <si>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</si>
  <si>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</si>
  <si>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</si>
  <si>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</si>
  <si>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</si>
  <si>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</si>
  <si>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</si>
  <si>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</si>
  <si>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</si>
  <si>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</si>
  <si>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</si>
  <si>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</si>
  <si>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</si>
  <si>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</si>
  <si>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</si>
  <si>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</si>
  <si>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</si>
  <si>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</si>
  <si>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</si>
  <si>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</si>
  <si>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</si>
  <si>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</si>
  <si>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</si>
  <si>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</si>
  <si>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</si>
  <si>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</si>
  <si>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</si>
  <si>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</si>
  <si>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</si>
  <si>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</si>
  <si>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</si>
  <si>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</si>
  <si>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</si>
  <si>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</si>
  <si>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</si>
  <si>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</si>
  <si>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</si>
  <si>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</si>
  <si>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</si>
  <si>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</si>
  <si>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</si>
  <si>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</si>
  <si>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</si>
  <si>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</si>
  <si>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</si>
  <si>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</si>
  <si>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</si>
  <si>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</si>
  <si>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</si>
  <si>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</si>
  <si>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</si>
  <si>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</si>
  <si>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</si>
  <si>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</si>
  <si>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</si>
  <si>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</si>
  <si>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</si>
  <si>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</si>
  <si>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</si>
  <si>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</si>
  <si>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</si>
  <si>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</si>
  <si>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</si>
  <si>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</si>
  <si>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</si>
  <si>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</si>
  <si>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</si>
  <si>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</si>
  <si>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</si>
  <si>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</si>
  <si>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</si>
  <si>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</si>
  <si>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</si>
  <si>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</si>
  <si>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</si>
  <si>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</si>
  <si>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</si>
  <si>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</si>
  <si>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</si>
  <si>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</si>
  <si>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</si>
  <si>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</si>
  <si>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</si>
  <si>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</si>
  <si>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</si>
  <si>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</si>
  <si>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</si>
  <si>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</si>
  <si>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</si>
  <si>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</si>
  <si>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</si>
  <si>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</si>
  <si>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</si>
  <si>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</si>
  <si>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</si>
  <si>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</si>
  <si>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</si>
  <si>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</si>
  <si>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</si>
  <si>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</si>
  <si>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</si>
  <si>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</si>
  <si>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</si>
  <si>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</si>
  <si>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</si>
  <si>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</si>
  <si>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</si>
  <si>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</si>
  <si>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</si>
  <si>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</si>
  <si>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</si>
  <si>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</si>
  <si>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</si>
  <si>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</si>
  <si>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</si>
  <si>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</si>
  <si>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</si>
  <si>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</si>
  <si>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</si>
  <si>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</si>
  <si>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</si>
  <si>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</si>
  <si>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</si>
  <si>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</si>
  <si>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</si>
  <si>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</si>
  <si>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</si>
  <si>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</si>
  <si>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</si>
  <si>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</si>
  <si>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</si>
  <si>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</si>
  <si>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</si>
  <si>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</si>
  <si>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</si>
  <si>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</si>
  <si>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</si>
  <si>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</si>
  <si>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</si>
  <si>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</si>
  <si>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</si>
  <si>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</si>
  <si>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</si>
  <si>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</si>
  <si>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</si>
  <si>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</si>
  <si>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</si>
  <si>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</si>
  <si>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</si>
  <si>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</si>
  <si>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</si>
  <si>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</si>
  <si>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</si>
  <si>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</si>
  <si>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</si>
  <si>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</si>
  <si>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</si>
  <si>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</si>
  <si>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</si>
  <si>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</si>
  <si>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</si>
  <si>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</si>
  <si>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</si>
  <si>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</si>
  <si>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</si>
  <si>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</si>
  <si>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</si>
  <si>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</si>
  <si>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</si>
  <si>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</si>
  <si>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</si>
  <si>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</si>
  <si>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</si>
  <si>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</si>
  <si>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</si>
  <si>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</si>
  <si>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</si>
  <si>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</si>
  <si>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</si>
  <si>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</si>
  <si>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</si>
  <si>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</si>
  <si>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</si>
  <si>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</si>
  <si>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</si>
  <si>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</si>
  <si>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</si>
  <si>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</si>
  <si>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</si>
  <si>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</si>
  <si>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</si>
  <si>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</si>
  <si>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</si>
  <si>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</si>
  <si>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</si>
  <si>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</si>
  <si>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</si>
  <si>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</si>
  <si>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</si>
  <si>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</si>
  <si>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</si>
  <si>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</si>
  <si>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</si>
  <si>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</si>
  <si>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</si>
  <si>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</si>
  <si>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</si>
  <si>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</si>
  <si>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</si>
  <si>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</si>
  <si>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</si>
  <si>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</si>
  <si>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</si>
  <si>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</si>
  <si>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</si>
  <si>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</si>
  <si>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</si>
  <si>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</si>
  <si>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</si>
  <si>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</si>
  <si>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</si>
  <si>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</si>
  <si>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</si>
  <si>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</si>
  <si>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</si>
  <si>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</si>
  <si>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</si>
  <si>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</si>
  <si>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</si>
  <si>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</si>
  <si>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</si>
  <si>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</si>
  <si>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</si>
  <si>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</si>
  <si>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</si>
  <si>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</si>
  <si>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</si>
  <si>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</si>
  <si>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</si>
  <si>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</si>
  <si>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</si>
  <si>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</si>
  <si>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</si>
  <si>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</si>
  <si>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</si>
  <si>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</si>
  <si>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</si>
  <si>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</si>
  <si>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</si>
  <si>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</si>
  <si>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</si>
  <si>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</si>
  <si>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</si>
  <si>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</si>
  <si>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</si>
  <si>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</si>
  <si>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</si>
  <si>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</si>
  <si>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</si>
  <si>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</si>
  <si>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</si>
  <si>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</si>
  <si>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</si>
  <si>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</si>
  <si>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</si>
  <si>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</si>
  <si>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</si>
  <si>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</si>
  <si>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</si>
  <si>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</si>
  <si>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</si>
  <si>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</si>
  <si>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</si>
  <si>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</si>
  <si>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</si>
  <si>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</si>
  <si>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</si>
  <si>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</si>
  <si>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</si>
  <si>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</si>
  <si>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</si>
  <si>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</si>
  <si>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</si>
  <si>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</si>
  <si>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</si>
  <si>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</si>
  <si>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</si>
  <si>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</si>
  <si>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</si>
  <si>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</si>
  <si>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</si>
  <si>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</si>
  <si>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</si>
  <si>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</si>
  <si>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</si>
  <si>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</si>
  <si>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</si>
  <si>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</si>
  <si>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</si>
  <si>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</si>
  <si>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</si>
  <si>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</si>
  <si>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</si>
  <si>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</si>
  <si>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</si>
  <si>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</si>
  <si>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</si>
  <si>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</si>
  <si>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</si>
  <si>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</si>
  <si>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</si>
  <si>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</si>
  <si>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</si>
  <si>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</si>
  <si>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</si>
  <si>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</si>
  <si>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</si>
  <si>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</si>
  <si>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</si>
  <si>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</si>
  <si>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</si>
  <si>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</si>
  <si>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</si>
  <si>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</si>
  <si>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</si>
  <si>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</si>
  <si>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</si>
  <si>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</si>
  <si>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</si>
  <si>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</si>
  <si>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</si>
  <si>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</si>
  <si>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</si>
  <si>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</si>
  <si>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</si>
  <si>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</si>
  <si>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</si>
  <si>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</si>
  <si>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</si>
  <si>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</si>
  <si>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</si>
  <si>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</si>
  <si>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</si>
  <si>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</si>
  <si>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</si>
  <si>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</si>
  <si>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</si>
  <si>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</si>
  <si>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</si>
  <si>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</si>
  <si>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</si>
  <si>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</si>
  <si>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</si>
  <si>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</si>
  <si>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</si>
  <si>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</si>
  <si>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</si>
  <si>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</si>
  <si>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</si>
  <si>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</si>
  <si>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</si>
  <si>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</si>
  <si>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</si>
  <si>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</si>
  <si>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</si>
  <si>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</si>
  <si>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</si>
  <si>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</si>
  <si>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</si>
  <si>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</si>
  <si>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</si>
  <si>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</si>
  <si>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</si>
  <si>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</si>
  <si>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</si>
  <si>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</si>
  <si>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</si>
  <si>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</si>
  <si>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</si>
  <si>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</si>
  <si>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</si>
  <si>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</si>
  <si>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</si>
  <si>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</si>
  <si>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</si>
  <si>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</si>
  <si>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</si>
  <si>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</si>
  <si>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</si>
  <si>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</si>
  <si>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</si>
  <si>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</si>
  <si>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</si>
  <si>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</si>
  <si>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</si>
  <si>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</si>
  <si>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</si>
  <si>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</si>
  <si>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</si>
  <si>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</si>
  <si>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</si>
  <si>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</si>
  <si>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</si>
  <si>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</si>
  <si>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</si>
  <si>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</si>
  <si>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</si>
  <si>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</si>
  <si>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</si>
  <si>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</si>
  <si>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</si>
  <si>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</si>
  <si>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</si>
  <si>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</si>
  <si>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</si>
  <si>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</si>
  <si>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</si>
  <si>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</si>
  <si>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</si>
  <si>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</si>
  <si>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</si>
  <si>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</si>
  <si>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</si>
  <si>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</si>
  <si>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</si>
  <si>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</si>
  <si>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</si>
  <si>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</si>
  <si>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</si>
  <si>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</si>
  <si>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</si>
  <si>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</si>
  <si>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</si>
  <si>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</si>
  <si>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</si>
  <si>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</si>
  <si>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</si>
  <si>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</si>
  <si>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</si>
  <si>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</si>
  <si>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</si>
  <si>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</si>
  <si>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</si>
  <si>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</si>
  <si>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</si>
  <si>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</si>
  <si>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</si>
  <si>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</si>
  <si>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</si>
  <si>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</si>
  <si>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</si>
  <si>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</si>
  <si>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</si>
  <si>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</si>
  <si>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</si>
  <si>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</si>
  <si>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</si>
  <si>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</si>
  <si>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</si>
  <si>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</si>
  <si>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</si>
  <si>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</si>
  <si>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</si>
  <si>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</si>
  <si>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</si>
  <si>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</si>
  <si>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</si>
  <si>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</si>
  <si>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</si>
  <si>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</si>
  <si>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</si>
  <si>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</si>
  <si>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</si>
  <si>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</si>
  <si>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</si>
  <si>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</si>
  <si>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</si>
  <si>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</si>
  <si>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</si>
  <si>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</si>
  <si>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</si>
  <si>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</si>
  <si>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</si>
  <si>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</si>
  <si>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</si>
  <si>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</si>
  <si>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</si>
  <si>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</si>
  <si>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</si>
  <si>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</si>
  <si>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</si>
  <si>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</si>
  <si>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</si>
  <si>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</si>
  <si>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</si>
  <si>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</si>
  <si>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</si>
  <si>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</si>
  <si>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</si>
  <si>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</si>
  <si>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</si>
  <si>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</si>
  <si>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</si>
  <si>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</si>
  <si>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</si>
  <si>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</si>
  <si>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</si>
  <si>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</si>
  <si>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</si>
  <si>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</si>
  <si>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</si>
  <si>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</si>
  <si>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</si>
  <si>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</si>
  <si>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</si>
  <si>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</si>
  <si>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</si>
  <si>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</si>
  <si>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</si>
  <si>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</si>
  <si>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</si>
  <si>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</si>
  <si>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</si>
  <si>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</si>
  <si>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</si>
  <si>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</si>
  <si>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</si>
  <si>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</si>
  <si>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даалгавар 1</t>
  </si>
  <si>
    <t>даалгавар 2</t>
  </si>
  <si>
    <t>даалгавар 3</t>
  </si>
  <si>
    <t>даалгавар 4</t>
  </si>
  <si>
    <t>даалгавар 5</t>
  </si>
  <si>
    <t>6г Анги</t>
  </si>
  <si>
    <t>Монгол хэл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</si>
</sst>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1" fillId="2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topLeftCell="A2466" workbookViewId="0">
      <selection activeCell="G2483" sqref="G2483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18" t="s">
        <v>6186</v>
      </c>
      <c r="B1" s="18"/>
      <c r="C1" s="18"/>
      <c r="D1" s="18"/>
      <c r="E1" s="19" t="s">
        <v>6187</v>
      </c>
      <c r="F1" s="19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3052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6089</v>
      </c>
      <c r="B2310" s="2">
        <f t="shared" si="36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3569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2989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4083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5413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3050</v>
      </c>
      <c r="B2325" s="2">
        <f t="shared" si="36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3575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4801</v>
      </c>
      <c r="B2328" s="2">
        <f t="shared" si="36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x14ac:dyDescent="0.25">
      <c r="A2329" s="2" t="s">
        <v>6091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4147</v>
      </c>
      <c r="B2336" s="2">
        <f t="shared" si="36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4084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4085</v>
      </c>
      <c r="B2350" s="2">
        <f t="shared" si="36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3570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4081</v>
      </c>
      <c r="B2358" s="2">
        <f t="shared" si="36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3057</v>
      </c>
      <c r="B2363" s="2">
        <f t="shared" si="36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6178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x14ac:dyDescent="0.25">
      <c r="A2373" s="2" t="s">
        <v>3009</v>
      </c>
      <c r="B2373" s="2">
        <f t="shared" si="37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x14ac:dyDescent="0.25">
      <c r="A2374" s="2" t="s">
        <v>3055</v>
      </c>
      <c r="B2374" s="2">
        <f t="shared" si="37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5411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5414</v>
      </c>
      <c r="B2378" s="2">
        <f t="shared" si="37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3053</v>
      </c>
      <c r="B2381" s="2">
        <f t="shared" si="37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6092</v>
      </c>
      <c r="B2383" s="2">
        <f t="shared" si="37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x14ac:dyDescent="0.25">
      <c r="A2384" s="2" t="s">
        <v>6094</v>
      </c>
      <c r="B2384" s="2">
        <f t="shared" si="37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4087</v>
      </c>
      <c r="B2394" s="2">
        <f t="shared" si="37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4803</v>
      </c>
      <c r="B2399" s="2">
        <f t="shared" si="37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3020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6096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2678</v>
      </c>
      <c r="B2470" s="2">
        <f>IF('6 г анги'!C56&lt;&gt;C2470,1,'6 г анги'!B56+1)</f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x14ac:dyDescent="0.25">
      <c r="A2471" s="2" t="s">
        <v>2668</v>
      </c>
      <c r="B2471" s="2">
        <f t="shared" ref="B2471:B2499" si="38">IF(C2470&lt;&gt;C2471,1,B2470+1)</f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x14ac:dyDescent="0.25">
      <c r="A2472" s="2" t="s">
        <v>2670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3510</v>
      </c>
      <c r="B2473" s="2">
        <f t="shared" si="38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x14ac:dyDescent="0.25">
      <c r="A2474" s="2" t="s">
        <v>2671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2672</v>
      </c>
      <c r="B2475" s="2">
        <f t="shared" si="38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x14ac:dyDescent="0.25">
      <c r="A2476" s="2" t="s">
        <v>5410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2687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2676</v>
      </c>
      <c r="B2478" s="2">
        <f t="shared" si="38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x14ac:dyDescent="0.25">
      <c r="A2479" s="2" t="s">
        <v>2663</v>
      </c>
      <c r="B2479" s="2">
        <f t="shared" si="38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x14ac:dyDescent="0.25">
      <c r="A2480" s="2" t="s">
        <v>2680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2681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2682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3061</v>
      </c>
      <c r="B2483" s="2">
        <f t="shared" si="38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x14ac:dyDescent="0.25">
      <c r="A2484" s="2" t="s">
        <v>2683</v>
      </c>
      <c r="B2484" s="2">
        <f t="shared" si="38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x14ac:dyDescent="0.25">
      <c r="A2485" s="2" t="s">
        <v>2685</v>
      </c>
      <c r="B2485" s="2">
        <f t="shared" si="38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x14ac:dyDescent="0.25">
      <c r="A2486" s="2" t="s">
        <v>2674</v>
      </c>
      <c r="B2486" s="2">
        <f t="shared" si="38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x14ac:dyDescent="0.25">
      <c r="A2487" s="2" t="s">
        <v>6101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4854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2851</v>
      </c>
      <c r="B2489" s="2">
        <f t="shared" si="38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x14ac:dyDescent="0.25">
      <c r="A2490" s="2" t="s">
        <v>2643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2644</v>
      </c>
      <c r="B2491" s="2">
        <f t="shared" si="38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2647</v>
      </c>
      <c r="B2493" s="2">
        <f t="shared" si="38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x14ac:dyDescent="0.25">
      <c r="A2494" s="2" t="s">
        <v>6102</v>
      </c>
      <c r="B2494" s="2">
        <f t="shared" si="38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x14ac:dyDescent="0.25">
      <c r="A2495" s="2" t="s">
        <v>2667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2651</v>
      </c>
      <c r="B2496" s="2">
        <f t="shared" si="38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x14ac:dyDescent="0.25">
      <c r="A2497" s="2" t="s">
        <v>2666</v>
      </c>
      <c r="B2497" s="2">
        <f t="shared" si="38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x14ac:dyDescent="0.25">
      <c r="A2498" s="2" t="s">
        <v>2654</v>
      </c>
      <c r="B2498" s="2">
        <f t="shared" si="38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x14ac:dyDescent="0.25">
      <c r="A2499" s="2" t="s">
        <v>2656</v>
      </c>
      <c r="B2499" s="2">
        <f t="shared" si="38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x14ac:dyDescent="0.25">
      <c r="A2500" s="2" t="s">
        <v>2658</v>
      </c>
      <c r="B2500" s="2">
        <f t="shared" ref="B2500:B2563" si="39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x14ac:dyDescent="0.25">
      <c r="A2501" s="2" t="s">
        <v>4832</v>
      </c>
      <c r="B2501" s="2">
        <f t="shared" si="39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x14ac:dyDescent="0.25">
      <c r="A2502" s="2" t="s">
        <v>5409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2660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2661</v>
      </c>
      <c r="B2504" s="2">
        <f t="shared" si="39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x14ac:dyDescent="0.25">
      <c r="A2505" s="2" t="s">
        <v>2688</v>
      </c>
      <c r="B2505" s="2">
        <f t="shared" si="39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x14ac:dyDescent="0.25">
      <c r="A2506" s="2" t="s">
        <v>2650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2720</v>
      </c>
      <c r="B2507" s="2">
        <f t="shared" si="39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x14ac:dyDescent="0.25">
      <c r="A2508" s="2" t="s">
        <v>2708</v>
      </c>
      <c r="B2508" s="2">
        <f t="shared" si="39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x14ac:dyDescent="0.25">
      <c r="A2509" s="2" t="s">
        <v>2710</v>
      </c>
      <c r="B2509" s="2">
        <f t="shared" si="39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x14ac:dyDescent="0.25">
      <c r="A2510" s="2" t="s">
        <v>2712</v>
      </c>
      <c r="B2510" s="2">
        <f t="shared" si="39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x14ac:dyDescent="0.25">
      <c r="A2511" s="2" t="s">
        <v>2715</v>
      </c>
      <c r="B2511" s="2">
        <f t="shared" si="39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x14ac:dyDescent="0.25">
      <c r="A2512" s="2" t="s">
        <v>4778</v>
      </c>
      <c r="B2512" s="2">
        <f t="shared" si="39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x14ac:dyDescent="0.25">
      <c r="A2513" s="2" t="s">
        <v>2719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3021</v>
      </c>
      <c r="B2514" s="2">
        <f t="shared" si="39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x14ac:dyDescent="0.25">
      <c r="A2515" s="2" t="s">
        <v>2723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2722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2724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2725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2700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2717</v>
      </c>
      <c r="B2520" s="2">
        <f t="shared" si="39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x14ac:dyDescent="0.25">
      <c r="A2521" s="2" t="s">
        <v>2690</v>
      </c>
      <c r="B2521" s="2">
        <f t="shared" si="39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x14ac:dyDescent="0.25">
      <c r="A2522" s="2" t="s">
        <v>2692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2693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2726</v>
      </c>
      <c r="B2524" s="2">
        <f t="shared" si="39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x14ac:dyDescent="0.25">
      <c r="A2525" s="2" t="s">
        <v>2766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2694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2695</v>
      </c>
      <c r="B2527" s="2">
        <f t="shared" si="39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x14ac:dyDescent="0.25">
      <c r="A2528" s="2" t="s">
        <v>2702</v>
      </c>
      <c r="B2528" s="2">
        <f t="shared" si="39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x14ac:dyDescent="0.25">
      <c r="A2529" s="2" t="s">
        <v>2703</v>
      </c>
      <c r="B2529" s="2">
        <f t="shared" si="39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x14ac:dyDescent="0.25">
      <c r="A2530" s="2" t="s">
        <v>2706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2707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2701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2756</v>
      </c>
      <c r="B2534" s="2">
        <f t="shared" si="39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x14ac:dyDescent="0.25">
      <c r="A2535" s="2" t="s">
        <v>2755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6103</v>
      </c>
      <c r="B2536" s="2">
        <f t="shared" si="39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x14ac:dyDescent="0.25">
      <c r="A2537" s="2" t="s">
        <v>2753</v>
      </c>
      <c r="B2537" s="2">
        <f t="shared" si="39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x14ac:dyDescent="0.25">
      <c r="A2538" s="2" t="s">
        <v>2790</v>
      </c>
      <c r="B2538" s="2">
        <f t="shared" si="39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x14ac:dyDescent="0.25">
      <c r="A2539" s="2" t="s">
        <v>2751</v>
      </c>
      <c r="B2539" s="2">
        <f t="shared" si="39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x14ac:dyDescent="0.25">
      <c r="A2540" s="2" t="s">
        <v>2749</v>
      </c>
      <c r="B2540" s="2">
        <f t="shared" si="39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x14ac:dyDescent="0.25">
      <c r="A2541" s="2" t="s">
        <v>2748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2786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2746</v>
      </c>
      <c r="B2543" s="2">
        <f t="shared" si="39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x14ac:dyDescent="0.25">
      <c r="A2544" s="2" t="s">
        <v>2745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2728</v>
      </c>
      <c r="B2545" s="2">
        <f t="shared" si="39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2742</v>
      </c>
      <c r="B2547" s="2">
        <f t="shared" si="39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x14ac:dyDescent="0.25">
      <c r="A2548" s="2" t="s">
        <v>2772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5578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2741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4092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2737</v>
      </c>
      <c r="B2552" s="2">
        <f t="shared" si="39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x14ac:dyDescent="0.25">
      <c r="A2553" s="2" t="s">
        <v>2739</v>
      </c>
      <c r="B2553" s="2">
        <f t="shared" si="39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x14ac:dyDescent="0.25">
      <c r="A2554" s="2" t="s">
        <v>2732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2733</v>
      </c>
      <c r="B2555" s="2">
        <f t="shared" si="39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x14ac:dyDescent="0.25">
      <c r="A2556" s="2" t="s">
        <v>2735</v>
      </c>
      <c r="B2556" s="2">
        <f t="shared" si="39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x14ac:dyDescent="0.25">
      <c r="A2557" s="2" t="s">
        <v>2730</v>
      </c>
      <c r="B2557" s="2">
        <f t="shared" si="39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x14ac:dyDescent="0.25">
      <c r="A2558" s="2" t="s">
        <v>2787</v>
      </c>
      <c r="B2558" s="2">
        <f t="shared" si="39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x14ac:dyDescent="0.25">
      <c r="A2559" s="2" t="s">
        <v>5582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2770</v>
      </c>
      <c r="B2560" s="2">
        <f t="shared" si="39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x14ac:dyDescent="0.25">
      <c r="A2561" s="2" t="s">
        <v>2789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5579</v>
      </c>
      <c r="B2562" s="2">
        <f t="shared" si="39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2744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4094</v>
      </c>
      <c r="B2566" s="2">
        <f t="shared" si="40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x14ac:dyDescent="0.25">
      <c r="A2567" s="2" t="s">
        <v>2785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4093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5576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2783</v>
      </c>
      <c r="B2570" s="2">
        <f t="shared" si="40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x14ac:dyDescent="0.25">
      <c r="A2571" s="2" t="s">
        <v>2782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2779</v>
      </c>
      <c r="B2572" s="2">
        <f t="shared" si="40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x14ac:dyDescent="0.25">
      <c r="A2573" s="2" t="s">
        <v>2778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2777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2775</v>
      </c>
      <c r="B2575" s="2">
        <f t="shared" si="40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x14ac:dyDescent="0.25">
      <c r="A2576" s="2" t="s">
        <v>2774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2773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2758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3063</v>
      </c>
      <c r="B2579" s="2">
        <f t="shared" si="40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x14ac:dyDescent="0.25">
      <c r="A2580" s="2" t="s">
        <v>4825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5577</v>
      </c>
      <c r="B2581" s="2">
        <f t="shared" si="40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x14ac:dyDescent="0.25">
      <c r="A2582" s="2" t="s">
        <v>6104</v>
      </c>
      <c r="B2582" s="2">
        <f t="shared" si="40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x14ac:dyDescent="0.25">
      <c r="A2583" s="2" t="s">
        <v>2767</v>
      </c>
      <c r="B2583" s="2">
        <f t="shared" si="40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x14ac:dyDescent="0.25">
      <c r="A2584" s="2" t="s">
        <v>2769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2765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2763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2764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2761</v>
      </c>
      <c r="B2588" s="2">
        <f t="shared" si="40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x14ac:dyDescent="0.25">
      <c r="A2589" s="2" t="s">
        <v>2877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2759</v>
      </c>
      <c r="B2590" s="2">
        <f t="shared" si="40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x14ac:dyDescent="0.25">
      <c r="A2591" s="2" t="s">
        <v>2810</v>
      </c>
      <c r="B2591" s="2">
        <f t="shared" si="40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x14ac:dyDescent="0.25">
      <c r="A2592" s="2" t="s">
        <v>2909</v>
      </c>
      <c r="B2592" s="2">
        <f t="shared" si="40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x14ac:dyDescent="0.25">
      <c r="A2593" s="2" t="s">
        <v>2818</v>
      </c>
      <c r="B2593" s="2">
        <f t="shared" si="40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2819</v>
      </c>
      <c r="B2594" s="2">
        <f t="shared" si="40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x14ac:dyDescent="0.25">
      <c r="A2595" s="2" t="s">
        <v>2821</v>
      </c>
      <c r="B2595" s="2">
        <f t="shared" si="40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x14ac:dyDescent="0.25">
      <c r="A2596" s="2" t="s">
        <v>2823</v>
      </c>
      <c r="B2596" s="2">
        <f t="shared" si="40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2845</v>
      </c>
      <c r="B2597" s="2">
        <f t="shared" si="40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x14ac:dyDescent="0.25">
      <c r="A2598" s="2" t="s">
        <v>2827</v>
      </c>
      <c r="B2598" s="2">
        <f t="shared" si="40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4097</v>
      </c>
      <c r="B2599" s="2">
        <f t="shared" si="40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x14ac:dyDescent="0.25">
      <c r="A2600" s="2" t="s">
        <v>2826</v>
      </c>
      <c r="B2600" s="2">
        <f t="shared" si="40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2824</v>
      </c>
      <c r="B2601" s="2">
        <f t="shared" si="40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x14ac:dyDescent="0.25">
      <c r="A2602" s="2" t="s">
        <v>2876</v>
      </c>
      <c r="B2602" s="2">
        <f t="shared" si="40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2816</v>
      </c>
      <c r="B2603" s="2">
        <f t="shared" si="40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x14ac:dyDescent="0.25">
      <c r="A2604" s="2" t="s">
        <v>2828</v>
      </c>
      <c r="B2604" s="2">
        <f t="shared" si="40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2815</v>
      </c>
      <c r="B2605" s="2">
        <f t="shared" si="40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x14ac:dyDescent="0.25">
      <c r="A2606" s="2" t="s">
        <v>2855</v>
      </c>
      <c r="B2606" s="2">
        <f t="shared" si="40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x14ac:dyDescent="0.25">
      <c r="A2607" s="2" t="s">
        <v>2849</v>
      </c>
      <c r="B2607" s="2">
        <f t="shared" si="40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x14ac:dyDescent="0.25">
      <c r="A2608" s="2" t="s">
        <v>2847</v>
      </c>
      <c r="B2608" s="2">
        <f t="shared" si="40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x14ac:dyDescent="0.25">
      <c r="A2609" s="2" t="s">
        <v>2800</v>
      </c>
      <c r="B2609" s="2">
        <f t="shared" si="40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x14ac:dyDescent="0.25">
      <c r="A2610" s="2" t="s">
        <v>2792</v>
      </c>
      <c r="B2610" s="2">
        <f t="shared" si="40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x14ac:dyDescent="0.25">
      <c r="A2611" s="2" t="s">
        <v>2795</v>
      </c>
      <c r="B2611" s="2">
        <f t="shared" si="40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x14ac:dyDescent="0.25">
      <c r="A2612" s="2" t="s">
        <v>2797</v>
      </c>
      <c r="B2612" s="2">
        <f t="shared" si="40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4096</v>
      </c>
      <c r="B2613" s="2">
        <f t="shared" si="40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2813</v>
      </c>
      <c r="B2614" s="2">
        <f t="shared" si="40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x14ac:dyDescent="0.25">
      <c r="A2615" s="2" t="s">
        <v>2799</v>
      </c>
      <c r="B2615" s="2">
        <f t="shared" si="40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2806</v>
      </c>
      <c r="B2616" s="2">
        <f t="shared" si="40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x14ac:dyDescent="0.25">
      <c r="A2617" s="2" t="s">
        <v>3023</v>
      </c>
      <c r="B2617" s="2">
        <f t="shared" si="40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6105</v>
      </c>
      <c r="B2618" s="2">
        <f t="shared" si="40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2812</v>
      </c>
      <c r="B2619" s="2">
        <f t="shared" si="40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2808</v>
      </c>
      <c r="B2620" s="2">
        <f t="shared" si="40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x14ac:dyDescent="0.25">
      <c r="A2621" s="2" t="s">
        <v>2802</v>
      </c>
      <c r="B2621" s="2">
        <f t="shared" si="40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x14ac:dyDescent="0.25">
      <c r="A2622" s="2" t="s">
        <v>2805</v>
      </c>
      <c r="B2622" s="2">
        <f t="shared" si="40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2853</v>
      </c>
      <c r="B2623" s="2">
        <f t="shared" si="40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x14ac:dyDescent="0.25">
      <c r="A2624" s="2" t="s">
        <v>2829</v>
      </c>
      <c r="B2624" s="2">
        <f t="shared" si="40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x14ac:dyDescent="0.25">
      <c r="A2625" s="2" t="s">
        <v>2798</v>
      </c>
      <c r="B2625" s="2">
        <f t="shared" si="40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6106</v>
      </c>
      <c r="B2626" s="2">
        <f t="shared" si="40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x14ac:dyDescent="0.25">
      <c r="A2627" s="2" t="s">
        <v>2974</v>
      </c>
      <c r="B2627" s="2">
        <f t="shared" si="40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x14ac:dyDescent="0.25">
      <c r="A2628" s="2" t="s">
        <v>6107</v>
      </c>
      <c r="B2628" s="2">
        <f t="shared" ref="B2628:B2691" si="41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x14ac:dyDescent="0.25">
      <c r="A2629" s="2" t="s">
        <v>3024</v>
      </c>
      <c r="B2629" s="2">
        <f t="shared" si="41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x14ac:dyDescent="0.25">
      <c r="A2630" s="2" t="s">
        <v>2872</v>
      </c>
      <c r="B2630" s="2">
        <f t="shared" si="41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x14ac:dyDescent="0.25">
      <c r="A2631" s="2" t="s">
        <v>2870</v>
      </c>
      <c r="B2631" s="2">
        <f t="shared" si="41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2871</v>
      </c>
      <c r="B2632" s="2">
        <f t="shared" si="41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2865</v>
      </c>
      <c r="B2633" s="2">
        <f t="shared" si="41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x14ac:dyDescent="0.25">
      <c r="A2634" s="2" t="s">
        <v>2868</v>
      </c>
      <c r="B2634" s="2">
        <f t="shared" si="41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x14ac:dyDescent="0.25">
      <c r="A2635" s="2" t="s">
        <v>2867</v>
      </c>
      <c r="B2635" s="2">
        <f t="shared" si="41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2864</v>
      </c>
      <c r="B2636" s="2">
        <f t="shared" si="41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2859</v>
      </c>
      <c r="B2637" s="2">
        <f t="shared" si="41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3026</v>
      </c>
      <c r="B2638" s="2">
        <f t="shared" si="41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x14ac:dyDescent="0.25">
      <c r="A2639" s="2" t="s">
        <v>2860</v>
      </c>
      <c r="B2639" s="2">
        <f t="shared" si="41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x14ac:dyDescent="0.25">
      <c r="A2640" s="2" t="s">
        <v>2862</v>
      </c>
      <c r="B2640" s="2">
        <f t="shared" si="41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x14ac:dyDescent="0.25">
      <c r="A2641" s="2" t="s">
        <v>2831</v>
      </c>
      <c r="B2641" s="2">
        <f t="shared" si="41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x14ac:dyDescent="0.25">
      <c r="A2642" s="2" t="s">
        <v>2842</v>
      </c>
      <c r="B2642" s="2">
        <f t="shared" si="41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x14ac:dyDescent="0.25">
      <c r="A2643" s="2" t="s">
        <v>4095</v>
      </c>
      <c r="B2643" s="2">
        <f t="shared" si="41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2837</v>
      </c>
      <c r="B2644" s="2">
        <f t="shared" si="41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2699</v>
      </c>
      <c r="B2645" s="2">
        <f t="shared" si="41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2834</v>
      </c>
      <c r="B2646" s="2">
        <f t="shared" si="41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2838</v>
      </c>
      <c r="B2647" s="2">
        <f t="shared" si="41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2835</v>
      </c>
      <c r="B2648" s="2">
        <f t="shared" si="41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x14ac:dyDescent="0.25">
      <c r="A2649" s="2" t="s">
        <v>2857</v>
      </c>
      <c r="B2649" s="2">
        <f t="shared" si="41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x14ac:dyDescent="0.25">
      <c r="A2650" s="2" t="s">
        <v>2990</v>
      </c>
      <c r="B2650" s="2">
        <f t="shared" si="41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2839</v>
      </c>
      <c r="B2651" s="2">
        <f t="shared" si="41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2947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2943</v>
      </c>
      <c r="B2666" s="2">
        <f t="shared" si="41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x14ac:dyDescent="0.25">
      <c r="A2667" s="2" t="s">
        <v>4805</v>
      </c>
      <c r="B2667" s="2">
        <f t="shared" si="41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3065</v>
      </c>
      <c r="B2669" s="2">
        <f t="shared" si="41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x14ac:dyDescent="0.25">
      <c r="A2670" s="2" t="s">
        <v>2950</v>
      </c>
      <c r="B2670" s="2">
        <f t="shared" si="41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2945</v>
      </c>
      <c r="B2672" s="2">
        <f t="shared" si="41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6109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4837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4007</v>
      </c>
      <c r="B2688" s="2">
        <f t="shared" si="41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2949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5436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5544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5545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4836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6110</v>
      </c>
      <c r="B2705" s="2">
        <f t="shared" si="42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4055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3075</v>
      </c>
      <c r="B2723" s="2">
        <f t="shared" si="42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4138</v>
      </c>
      <c r="B2725" s="2">
        <f t="shared" si="42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x14ac:dyDescent="0.25">
      <c r="A2726" s="2" t="s">
        <v>2892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4056</v>
      </c>
      <c r="B2728" s="2">
        <f t="shared" si="42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4850</v>
      </c>
      <c r="B2740" s="2">
        <f t="shared" si="42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5415</v>
      </c>
      <c r="B2743" s="2">
        <f t="shared" si="42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3547</v>
      </c>
      <c r="B2747" s="2">
        <f t="shared" si="42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4747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3073</v>
      </c>
      <c r="B2752" s="2">
        <f t="shared" si="42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5607</v>
      </c>
      <c r="B2755" s="2">
        <f t="shared" si="42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5504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5596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6112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4849</v>
      </c>
      <c r="B2767" s="2">
        <f t="shared" si="43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3067</v>
      </c>
      <c r="B2770" s="2">
        <f t="shared" si="43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x14ac:dyDescent="0.25">
      <c r="A2771" s="2" t="s">
        <v>3070</v>
      </c>
      <c r="B2771" s="2">
        <f t="shared" si="43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6162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2987</v>
      </c>
      <c r="B2781" s="2">
        <f t="shared" si="43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2984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5434</v>
      </c>
      <c r="B2786" s="2">
        <f t="shared" si="43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5437</v>
      </c>
      <c r="B2789" s="2">
        <f t="shared" si="43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6113</v>
      </c>
      <c r="B2799" s="2">
        <f t="shared" si="43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4806</v>
      </c>
      <c r="B2804" s="2">
        <f t="shared" si="43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x14ac:dyDescent="0.25">
      <c r="A2805" s="2" t="s">
        <v>2985</v>
      </c>
      <c r="B2805" s="2">
        <f t="shared" si="43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5433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5431</v>
      </c>
      <c r="B2812" s="2">
        <f t="shared" si="43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4144</v>
      </c>
      <c r="B2815" s="2">
        <f t="shared" si="43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4807</v>
      </c>
      <c r="B2817" s="2">
        <f t="shared" si="43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3558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5605</v>
      </c>
      <c r="B2821" s="2">
        <f t="shared" si="44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2983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2880</v>
      </c>
      <c r="B2832" s="2">
        <f t="shared" si="44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4137</v>
      </c>
      <c r="B2835" s="2">
        <f t="shared" si="44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x14ac:dyDescent="0.25">
      <c r="A2836" s="2" t="s">
        <v>5417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6179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4099</v>
      </c>
      <c r="B2841" s="2">
        <f t="shared" si="44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6114</v>
      </c>
      <c r="B2843" s="2">
        <f t="shared" si="44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4758</v>
      </c>
      <c r="B2845" s="2">
        <f t="shared" si="44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x14ac:dyDescent="0.25">
      <c r="A2846" s="2" t="s">
        <v>5573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4757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4102</v>
      </c>
      <c r="B2848" s="2">
        <f t="shared" si="44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x14ac:dyDescent="0.25">
      <c r="A2849" s="2" t="s">
        <v>2879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3563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4101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4114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5420</v>
      </c>
      <c r="B2859" s="2">
        <f t="shared" si="44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3078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3077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5425</v>
      </c>
      <c r="B2871" s="2">
        <f t="shared" si="44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x14ac:dyDescent="0.25">
      <c r="A2872" s="2" t="s">
        <v>2878</v>
      </c>
      <c r="B2872" s="2">
        <f t="shared" si="44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x14ac:dyDescent="0.25">
      <c r="A2873" s="2" t="s">
        <v>5574</v>
      </c>
      <c r="B2873" s="2">
        <f t="shared" si="44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x14ac:dyDescent="0.25">
      <c r="A2874" s="2" t="s">
        <v>3119</v>
      </c>
      <c r="B2874" s="2">
        <f t="shared" si="44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x14ac:dyDescent="0.25">
      <c r="A2875" s="2" t="s">
        <v>2882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5428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2883</v>
      </c>
      <c r="B2882" s="2">
        <f t="shared" si="44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5571</v>
      </c>
      <c r="B2886" s="2">
        <f t="shared" si="45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3079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3553</v>
      </c>
      <c r="B2891" s="2">
        <f t="shared" si="45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3549</v>
      </c>
      <c r="B2893" s="2">
        <f t="shared" si="45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3040</v>
      </c>
      <c r="B2898" s="2">
        <f t="shared" si="45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2978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3039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5423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3082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3080</v>
      </c>
      <c r="B2929" s="2">
        <f t="shared" si="45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5566</v>
      </c>
      <c r="B2932" s="2">
        <f t="shared" si="45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2976</v>
      </c>
      <c r="B2938" s="2">
        <f t="shared" si="45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4104</v>
      </c>
      <c r="B2941" s="2">
        <f t="shared" si="45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x14ac:dyDescent="0.25">
      <c r="A2942" s="2" t="s">
        <v>5426</v>
      </c>
      <c r="B2942" s="2">
        <f t="shared" si="45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x14ac:dyDescent="0.25">
      <c r="A2943" s="2" t="s">
        <v>5569</v>
      </c>
      <c r="B2943" s="2">
        <f t="shared" si="45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x14ac:dyDescent="0.25">
      <c r="A2944" s="2" t="s">
        <v>3034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2979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2961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2982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4107</v>
      </c>
      <c r="B2966" s="2">
        <f t="shared" si="46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5429</v>
      </c>
      <c r="B2969" s="2">
        <f t="shared" si="46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5562</v>
      </c>
      <c r="B2975" s="2">
        <f t="shared" si="46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4785</v>
      </c>
      <c r="B2977" s="2">
        <f t="shared" si="46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2959</v>
      </c>
      <c r="B2980" s="2">
        <f t="shared" si="46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4109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3083</v>
      </c>
      <c r="B2985" s="2">
        <f t="shared" si="46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x14ac:dyDescent="0.25">
      <c r="A2986" s="2" t="s">
        <v>4106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5564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2963</v>
      </c>
      <c r="B2996" s="2">
        <f t="shared" si="46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2980</v>
      </c>
      <c r="B3002" s="2">
        <f t="shared" si="46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6116</v>
      </c>
      <c r="B3007" s="2">
        <f t="shared" si="46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6118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4010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2952</v>
      </c>
      <c r="B3017" s="2">
        <f t="shared" si="47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2962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5418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3998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3085</v>
      </c>
      <c r="B3032" s="2">
        <f t="shared" si="47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6119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2954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3087</v>
      </c>
      <c r="B3041" s="2">
        <f t="shared" si="47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4760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5424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2957</v>
      </c>
      <c r="B3048" s="2">
        <f t="shared" si="47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2955</v>
      </c>
      <c r="B3050" s="2">
        <f t="shared" si="47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3754</v>
      </c>
      <c r="B3052" s="2">
        <f t="shared" si="47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3045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5419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3551</v>
      </c>
      <c r="B3060" s="2">
        <f t="shared" si="47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2915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3561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2996</v>
      </c>
      <c r="B3079" s="2">
        <f t="shared" si="48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2995</v>
      </c>
      <c r="B3082" s="2">
        <f t="shared" si="48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x14ac:dyDescent="0.25">
      <c r="A3083" s="2" t="s">
        <v>5527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3090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2925</v>
      </c>
      <c r="B3089" s="2">
        <f t="shared" si="48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2994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4830</v>
      </c>
      <c r="B3093" s="2">
        <f t="shared" si="48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x14ac:dyDescent="0.25">
      <c r="A3094" s="2" t="s">
        <v>4042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4043</v>
      </c>
      <c r="B3098" s="2">
        <f t="shared" si="48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2922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3524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4842</v>
      </c>
      <c r="B3112" s="2">
        <f t="shared" si="48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x14ac:dyDescent="0.25">
      <c r="A3113" s="2" t="s">
        <v>3091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5446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4165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5447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5448</v>
      </c>
      <c r="B3141" s="2">
        <f t="shared" si="49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x14ac:dyDescent="0.25">
      <c r="A3142" s="2" t="s">
        <v>4164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3097</v>
      </c>
      <c r="B3143" s="2">
        <f t="shared" si="49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x14ac:dyDescent="0.25">
      <c r="A3144" s="2" t="s">
        <v>4768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3095</v>
      </c>
      <c r="B3146" s="2">
        <f t="shared" si="49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2968</v>
      </c>
      <c r="B3155" s="2">
        <f t="shared" si="49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x14ac:dyDescent="0.25">
      <c r="A3156" s="2" t="s">
        <v>4038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6190</v>
      </c>
      <c r="B3157" s="2">
        <f t="shared" si="49"/>
        <v>50</v>
      </c>
      <c r="C3157" s="2" t="s">
        <v>1083</v>
      </c>
      <c r="D3157" s="2" t="s">
        <v>2697</v>
      </c>
      <c r="E3157" s="2" t="s">
        <v>6191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N59" sqref="N59"/>
    </sheetView>
  </sheetViews>
  <sheetFormatPr defaultRowHeight="15" x14ac:dyDescent="0.25"/>
  <cols>
    <col min="1" max="1" width="9.140625" style="10"/>
    <col min="2" max="2" width="5.140625" style="8" customWidth="1"/>
    <col min="3" max="3" width="5.42578125" customWidth="1"/>
    <col min="4" max="4" width="15.85546875" customWidth="1"/>
    <col min="5" max="5" width="15.7109375" customWidth="1"/>
    <col min="6" max="6" width="9.140625" style="16"/>
    <col min="7" max="7" width="13.7109375" style="16" customWidth="1"/>
    <col min="8" max="8" width="12.5703125" style="16" customWidth="1"/>
    <col min="9" max="10" width="11" style="16" customWidth="1"/>
    <col min="11" max="11" width="11.5703125" style="16" customWidth="1"/>
    <col min="12" max="13" width="11.42578125" style="16" customWidth="1"/>
    <col min="14" max="14" width="9.140625" style="17"/>
  </cols>
  <sheetData>
    <row r="1" spans="1:14" ht="33" customHeight="1" x14ac:dyDescent="0.25">
      <c r="A1" s="20" t="s">
        <v>6199</v>
      </c>
      <c r="B1" s="20"/>
      <c r="C1" s="20"/>
      <c r="D1" s="20"/>
      <c r="E1" s="21" t="s">
        <v>6198</v>
      </c>
      <c r="F1" s="21"/>
      <c r="G1" s="12" t="s">
        <v>6193</v>
      </c>
      <c r="H1" s="12" t="s">
        <v>6194</v>
      </c>
      <c r="I1" s="12" t="s">
        <v>6195</v>
      </c>
      <c r="J1" s="12" t="s">
        <v>6195</v>
      </c>
      <c r="K1" s="12" t="s">
        <v>6196</v>
      </c>
      <c r="L1" s="12" t="s">
        <v>6197</v>
      </c>
      <c r="M1" s="12"/>
      <c r="N1" s="14" t="s">
        <v>6192</v>
      </c>
    </row>
    <row r="2" spans="1:14" s="8" customFormat="1" ht="33.75" customHeight="1" x14ac:dyDescent="0.25">
      <c r="A2" s="6" t="s">
        <v>6182</v>
      </c>
      <c r="B2" s="6" t="s">
        <v>6183</v>
      </c>
      <c r="C2" s="6" t="s">
        <v>6184</v>
      </c>
      <c r="D2" s="6" t="s">
        <v>6185</v>
      </c>
      <c r="E2" s="6" t="s">
        <v>0</v>
      </c>
      <c r="F2" s="11" t="s">
        <v>1</v>
      </c>
      <c r="G2" s="12">
        <v>1</v>
      </c>
      <c r="H2" s="12">
        <v>1</v>
      </c>
      <c r="I2" s="12">
        <v>4</v>
      </c>
      <c r="J2" s="12">
        <v>3</v>
      </c>
      <c r="K2" s="12">
        <v>6</v>
      </c>
      <c r="L2" s="12">
        <v>3</v>
      </c>
      <c r="M2" s="12">
        <f>SUM(G2:L2)</f>
        <v>18</v>
      </c>
      <c r="N2" s="13">
        <f>M2*100/18</f>
        <v>100</v>
      </c>
    </row>
    <row r="3" spans="1:14" x14ac:dyDescent="0.25">
      <c r="A3" s="9" t="s">
        <v>2601</v>
      </c>
      <c r="B3" s="7">
        <f>IF(Student!C2415&lt;&gt;C3,1,Student!B2415+1)</f>
        <v>1</v>
      </c>
      <c r="C3" s="2" t="s">
        <v>2584</v>
      </c>
      <c r="D3" s="2" t="s">
        <v>883</v>
      </c>
      <c r="E3" s="2" t="s">
        <v>928</v>
      </c>
      <c r="F3" s="15" t="s">
        <v>3279</v>
      </c>
      <c r="G3" s="15">
        <v>0</v>
      </c>
      <c r="H3" s="15">
        <v>0</v>
      </c>
      <c r="I3" s="15">
        <v>3</v>
      </c>
      <c r="J3" s="15">
        <v>3</v>
      </c>
      <c r="K3" s="15">
        <v>3</v>
      </c>
      <c r="L3" s="15">
        <v>3</v>
      </c>
      <c r="M3" s="12">
        <f>SUM(G3:L3)</f>
        <v>12</v>
      </c>
      <c r="N3" s="13">
        <f t="shared" ref="N3:N56" si="0">M3*100/18</f>
        <v>66.666666666666671</v>
      </c>
    </row>
    <row r="4" spans="1:14" x14ac:dyDescent="0.25">
      <c r="A4" s="9" t="s">
        <v>2614</v>
      </c>
      <c r="B4" s="7">
        <f t="shared" ref="B4:B35" si="1">IF(C3&lt;&gt;C4,1,B3+1)</f>
        <v>2</v>
      </c>
      <c r="C4" s="2" t="s">
        <v>2584</v>
      </c>
      <c r="D4" s="2" t="s">
        <v>114</v>
      </c>
      <c r="E4" s="2" t="s">
        <v>2532</v>
      </c>
      <c r="F4" s="15" t="s">
        <v>3279</v>
      </c>
      <c r="G4" s="15">
        <v>0</v>
      </c>
      <c r="H4" s="15">
        <v>0</v>
      </c>
      <c r="I4" s="15">
        <v>1</v>
      </c>
      <c r="J4" s="15">
        <v>0</v>
      </c>
      <c r="K4" s="15">
        <v>0</v>
      </c>
      <c r="L4" s="15">
        <v>2.5</v>
      </c>
      <c r="M4" s="12">
        <f t="shared" ref="M4:M56" si="2">SUM(G4:L4)</f>
        <v>3.5</v>
      </c>
      <c r="N4" s="13">
        <f t="shared" si="0"/>
        <v>19.444444444444443</v>
      </c>
    </row>
    <row r="5" spans="1:14" x14ac:dyDescent="0.25">
      <c r="A5" s="9" t="s">
        <v>2613</v>
      </c>
      <c r="B5" s="7">
        <f t="shared" si="1"/>
        <v>3</v>
      </c>
      <c r="C5" s="2" t="s">
        <v>2584</v>
      </c>
      <c r="D5" s="2" t="s">
        <v>896</v>
      </c>
      <c r="E5" s="2" t="s">
        <v>1421</v>
      </c>
      <c r="F5" s="15" t="s">
        <v>3279</v>
      </c>
      <c r="G5" s="15">
        <v>0</v>
      </c>
      <c r="H5" s="15">
        <v>1</v>
      </c>
      <c r="I5" s="15">
        <v>4</v>
      </c>
      <c r="J5" s="15">
        <v>3</v>
      </c>
      <c r="K5" s="15">
        <v>6</v>
      </c>
      <c r="L5" s="15">
        <v>3</v>
      </c>
      <c r="M5" s="12">
        <f t="shared" si="2"/>
        <v>17</v>
      </c>
      <c r="N5" s="13">
        <f t="shared" si="0"/>
        <v>94.444444444444443</v>
      </c>
    </row>
    <row r="6" spans="1:14" x14ac:dyDescent="0.25">
      <c r="A6" s="9" t="s">
        <v>2611</v>
      </c>
      <c r="B6" s="7">
        <f t="shared" si="1"/>
        <v>4</v>
      </c>
      <c r="C6" s="2" t="s">
        <v>2584</v>
      </c>
      <c r="D6" s="2" t="s">
        <v>1442</v>
      </c>
      <c r="E6" s="2" t="s">
        <v>2612</v>
      </c>
      <c r="F6" s="15" t="s">
        <v>3279</v>
      </c>
      <c r="G6" s="15">
        <v>1</v>
      </c>
      <c r="H6" s="15">
        <v>1</v>
      </c>
      <c r="I6" s="15">
        <v>2</v>
      </c>
      <c r="J6" s="15">
        <v>1</v>
      </c>
      <c r="K6" s="15">
        <v>4</v>
      </c>
      <c r="L6" s="15">
        <v>3</v>
      </c>
      <c r="M6" s="12">
        <f t="shared" si="2"/>
        <v>12</v>
      </c>
      <c r="N6" s="13">
        <f t="shared" si="0"/>
        <v>66.666666666666671</v>
      </c>
    </row>
    <row r="7" spans="1:14" x14ac:dyDescent="0.25">
      <c r="A7" s="9" t="s">
        <v>2608</v>
      </c>
      <c r="B7" s="7">
        <f t="shared" si="1"/>
        <v>5</v>
      </c>
      <c r="C7" s="2" t="s">
        <v>2584</v>
      </c>
      <c r="D7" s="2" t="s">
        <v>384</v>
      </c>
      <c r="E7" s="2" t="s">
        <v>98</v>
      </c>
      <c r="F7" s="15" t="s">
        <v>3279</v>
      </c>
      <c r="G7" s="15">
        <v>0</v>
      </c>
      <c r="H7" s="15">
        <v>1</v>
      </c>
      <c r="I7" s="15">
        <v>2</v>
      </c>
      <c r="J7" s="15">
        <v>3</v>
      </c>
      <c r="K7" s="15">
        <v>5</v>
      </c>
      <c r="L7" s="15">
        <v>2.7</v>
      </c>
      <c r="M7" s="12">
        <f t="shared" si="2"/>
        <v>13.7</v>
      </c>
      <c r="N7" s="13">
        <f t="shared" si="0"/>
        <v>76.111111111111114</v>
      </c>
    </row>
    <row r="8" spans="1:14" x14ac:dyDescent="0.25">
      <c r="A8" s="9" t="s">
        <v>2610</v>
      </c>
      <c r="B8" s="7">
        <f t="shared" si="1"/>
        <v>6</v>
      </c>
      <c r="C8" s="2" t="s">
        <v>2584</v>
      </c>
      <c r="D8" s="2" t="s">
        <v>173</v>
      </c>
      <c r="E8" s="2" t="s">
        <v>96</v>
      </c>
      <c r="F8" s="15" t="s">
        <v>3279</v>
      </c>
      <c r="G8" s="15">
        <v>1</v>
      </c>
      <c r="H8" s="15">
        <v>0</v>
      </c>
      <c r="I8" s="15">
        <v>3</v>
      </c>
      <c r="J8" s="15">
        <v>3</v>
      </c>
      <c r="K8" s="15">
        <v>3.5</v>
      </c>
      <c r="L8" s="15">
        <v>3</v>
      </c>
      <c r="M8" s="12">
        <f t="shared" si="2"/>
        <v>13.5</v>
      </c>
      <c r="N8" s="13">
        <f t="shared" si="0"/>
        <v>75</v>
      </c>
    </row>
    <row r="9" spans="1:14" x14ac:dyDescent="0.25">
      <c r="A9" s="9" t="s">
        <v>2609</v>
      </c>
      <c r="B9" s="7">
        <f t="shared" si="1"/>
        <v>7</v>
      </c>
      <c r="C9" s="2" t="s">
        <v>2584</v>
      </c>
      <c r="D9" s="2" t="s">
        <v>18</v>
      </c>
      <c r="E9" s="2" t="s">
        <v>38</v>
      </c>
      <c r="F9" s="15" t="s">
        <v>3279</v>
      </c>
      <c r="G9" s="15">
        <v>0</v>
      </c>
      <c r="H9" s="15">
        <v>0</v>
      </c>
      <c r="I9" s="15">
        <v>2</v>
      </c>
      <c r="J9" s="15">
        <v>3</v>
      </c>
      <c r="K9" s="15">
        <v>3</v>
      </c>
      <c r="L9" s="15">
        <v>3</v>
      </c>
      <c r="M9" s="12">
        <f t="shared" si="2"/>
        <v>11</v>
      </c>
      <c r="N9" s="13">
        <f t="shared" si="0"/>
        <v>61.111111111111114</v>
      </c>
    </row>
    <row r="10" spans="1:14" x14ac:dyDescent="0.25">
      <c r="A10" s="9" t="s">
        <v>4089</v>
      </c>
      <c r="B10" s="7">
        <f t="shared" si="1"/>
        <v>8</v>
      </c>
      <c r="C10" s="2" t="s">
        <v>2584</v>
      </c>
      <c r="D10" s="2" t="s">
        <v>4090</v>
      </c>
      <c r="E10" s="2" t="s">
        <v>288</v>
      </c>
      <c r="F10" s="15" t="s">
        <v>3279</v>
      </c>
      <c r="G10" s="15">
        <v>1</v>
      </c>
      <c r="H10" s="15">
        <v>1</v>
      </c>
      <c r="I10" s="15">
        <v>2</v>
      </c>
      <c r="J10" s="15">
        <v>3</v>
      </c>
      <c r="K10" s="15">
        <v>3</v>
      </c>
      <c r="L10" s="15">
        <v>3</v>
      </c>
      <c r="M10" s="12">
        <f t="shared" si="2"/>
        <v>13</v>
      </c>
      <c r="N10" s="13">
        <f t="shared" si="0"/>
        <v>72.222222222222229</v>
      </c>
    </row>
    <row r="11" spans="1:14" x14ac:dyDescent="0.25">
      <c r="A11" s="9" t="s">
        <v>2606</v>
      </c>
      <c r="B11" s="7">
        <f t="shared" si="1"/>
        <v>9</v>
      </c>
      <c r="C11" s="2" t="s">
        <v>2584</v>
      </c>
      <c r="D11" s="2" t="s">
        <v>267</v>
      </c>
      <c r="E11" s="2" t="s">
        <v>2607</v>
      </c>
      <c r="F11" s="15" t="s">
        <v>5348</v>
      </c>
      <c r="G11" s="15">
        <v>1</v>
      </c>
      <c r="H11" s="15">
        <v>1</v>
      </c>
      <c r="I11" s="15">
        <v>4</v>
      </c>
      <c r="J11" s="15">
        <v>1</v>
      </c>
      <c r="K11" s="15">
        <v>5</v>
      </c>
      <c r="L11" s="15">
        <v>3</v>
      </c>
      <c r="M11" s="12">
        <f t="shared" si="2"/>
        <v>15</v>
      </c>
      <c r="N11" s="13">
        <f t="shared" si="0"/>
        <v>83.333333333333329</v>
      </c>
    </row>
    <row r="12" spans="1:14" x14ac:dyDescent="0.25">
      <c r="A12" s="9" t="s">
        <v>2604</v>
      </c>
      <c r="B12" s="7">
        <f t="shared" si="1"/>
        <v>10</v>
      </c>
      <c r="C12" s="2" t="s">
        <v>2584</v>
      </c>
      <c r="D12" s="2" t="s">
        <v>2605</v>
      </c>
      <c r="E12" s="2" t="s">
        <v>150</v>
      </c>
      <c r="F12" s="15" t="s">
        <v>5348</v>
      </c>
      <c r="G12" s="15">
        <v>0</v>
      </c>
      <c r="H12" s="15">
        <v>1</v>
      </c>
      <c r="I12" s="15">
        <v>1</v>
      </c>
      <c r="J12" s="15">
        <v>3</v>
      </c>
      <c r="K12" s="15">
        <v>4.5</v>
      </c>
      <c r="L12" s="15">
        <v>3</v>
      </c>
      <c r="M12" s="12">
        <f t="shared" si="2"/>
        <v>12.5</v>
      </c>
      <c r="N12" s="13">
        <f t="shared" si="0"/>
        <v>69.444444444444443</v>
      </c>
    </row>
    <row r="13" spans="1:14" x14ac:dyDescent="0.25">
      <c r="A13" s="9" t="s">
        <v>2602</v>
      </c>
      <c r="B13" s="7">
        <f t="shared" si="1"/>
        <v>11</v>
      </c>
      <c r="C13" s="2" t="s">
        <v>2584</v>
      </c>
      <c r="D13" s="2" t="s">
        <v>2603</v>
      </c>
      <c r="E13" s="2" t="s">
        <v>2301</v>
      </c>
      <c r="F13" s="15" t="s">
        <v>5348</v>
      </c>
      <c r="G13" s="15">
        <v>1</v>
      </c>
      <c r="H13" s="15">
        <v>1</v>
      </c>
      <c r="I13" s="15">
        <v>0</v>
      </c>
      <c r="J13" s="15">
        <v>3</v>
      </c>
      <c r="K13" s="15">
        <v>3</v>
      </c>
      <c r="L13" s="15">
        <v>3</v>
      </c>
      <c r="M13" s="12">
        <f t="shared" si="2"/>
        <v>11</v>
      </c>
      <c r="N13" s="13">
        <f t="shared" si="0"/>
        <v>61.111111111111114</v>
      </c>
    </row>
    <row r="14" spans="1:14" x14ac:dyDescent="0.25">
      <c r="A14" s="9" t="s">
        <v>2597</v>
      </c>
      <c r="B14" s="7">
        <f t="shared" si="1"/>
        <v>12</v>
      </c>
      <c r="C14" s="2" t="s">
        <v>2584</v>
      </c>
      <c r="D14" s="2" t="s">
        <v>836</v>
      </c>
      <c r="E14" s="2" t="s">
        <v>1208</v>
      </c>
      <c r="F14" s="15" t="s">
        <v>5348</v>
      </c>
      <c r="G14" s="15">
        <v>1</v>
      </c>
      <c r="H14" s="15">
        <v>0</v>
      </c>
      <c r="I14" s="15">
        <v>2</v>
      </c>
      <c r="J14" s="15">
        <v>3</v>
      </c>
      <c r="K14" s="15">
        <v>2.5</v>
      </c>
      <c r="L14" s="15">
        <v>3</v>
      </c>
      <c r="M14" s="12">
        <f t="shared" si="2"/>
        <v>11.5</v>
      </c>
      <c r="N14" s="13">
        <f t="shared" si="0"/>
        <v>63.888888888888886</v>
      </c>
    </row>
    <row r="15" spans="1:14" x14ac:dyDescent="0.25">
      <c r="A15" s="9" t="s">
        <v>2620</v>
      </c>
      <c r="B15" s="7">
        <f t="shared" si="1"/>
        <v>13</v>
      </c>
      <c r="C15" s="2" t="s">
        <v>2584</v>
      </c>
      <c r="D15" s="2" t="s">
        <v>360</v>
      </c>
      <c r="E15" s="2" t="s">
        <v>2621</v>
      </c>
      <c r="F15" s="15" t="s">
        <v>5348</v>
      </c>
      <c r="G15" s="15">
        <v>1</v>
      </c>
      <c r="H15" s="15">
        <v>1</v>
      </c>
      <c r="I15" s="15">
        <v>3</v>
      </c>
      <c r="J15" s="15">
        <v>3</v>
      </c>
      <c r="K15" s="15">
        <v>5</v>
      </c>
      <c r="L15" s="15">
        <v>3</v>
      </c>
      <c r="M15" s="12">
        <f t="shared" si="2"/>
        <v>16</v>
      </c>
      <c r="N15" s="13">
        <f t="shared" si="0"/>
        <v>88.888888888888886</v>
      </c>
    </row>
    <row r="16" spans="1:14" x14ac:dyDescent="0.25">
      <c r="A16" s="9" t="s">
        <v>2618</v>
      </c>
      <c r="B16" s="7">
        <f t="shared" si="1"/>
        <v>14</v>
      </c>
      <c r="C16" s="2" t="s">
        <v>2584</v>
      </c>
      <c r="D16" s="2" t="s">
        <v>445</v>
      </c>
      <c r="E16" s="2" t="s">
        <v>2619</v>
      </c>
      <c r="F16" s="15" t="s">
        <v>5348</v>
      </c>
      <c r="G16" s="15">
        <v>0</v>
      </c>
      <c r="H16" s="15">
        <v>1</v>
      </c>
      <c r="I16" s="15">
        <v>2</v>
      </c>
      <c r="J16" s="15">
        <v>3</v>
      </c>
      <c r="K16" s="15">
        <v>4</v>
      </c>
      <c r="L16" s="15">
        <v>1</v>
      </c>
      <c r="M16" s="12">
        <f t="shared" si="2"/>
        <v>11</v>
      </c>
      <c r="N16" s="13">
        <f t="shared" si="0"/>
        <v>61.111111111111114</v>
      </c>
    </row>
    <row r="17" spans="1:14" x14ac:dyDescent="0.25">
      <c r="A17" s="9" t="s">
        <v>2616</v>
      </c>
      <c r="B17" s="7">
        <f t="shared" si="1"/>
        <v>15</v>
      </c>
      <c r="C17" s="2" t="s">
        <v>2584</v>
      </c>
      <c r="D17" s="2" t="s">
        <v>64</v>
      </c>
      <c r="E17" s="2" t="s">
        <v>407</v>
      </c>
      <c r="F17" s="15" t="s">
        <v>5348</v>
      </c>
      <c r="G17" s="15">
        <v>1</v>
      </c>
      <c r="H17" s="15">
        <v>1</v>
      </c>
      <c r="I17" s="15">
        <v>1</v>
      </c>
      <c r="J17" s="15">
        <v>3</v>
      </c>
      <c r="K17" s="15">
        <v>3</v>
      </c>
      <c r="L17" s="15">
        <v>2.5</v>
      </c>
      <c r="M17" s="12">
        <f t="shared" si="2"/>
        <v>11.5</v>
      </c>
      <c r="N17" s="13">
        <f t="shared" si="0"/>
        <v>63.888888888888886</v>
      </c>
    </row>
    <row r="18" spans="1:14" x14ac:dyDescent="0.25">
      <c r="A18" s="9" t="s">
        <v>2617</v>
      </c>
      <c r="B18" s="7">
        <f t="shared" si="1"/>
        <v>16</v>
      </c>
      <c r="C18" s="2" t="s">
        <v>2584</v>
      </c>
      <c r="D18" s="2" t="s">
        <v>2575</v>
      </c>
      <c r="E18" s="2" t="s">
        <v>407</v>
      </c>
      <c r="F18" s="15" t="s">
        <v>3279</v>
      </c>
      <c r="G18" s="15">
        <v>0</v>
      </c>
      <c r="H18" s="15">
        <v>0</v>
      </c>
      <c r="I18" s="15">
        <v>2</v>
      </c>
      <c r="J18" s="15">
        <v>3</v>
      </c>
      <c r="K18" s="15">
        <v>3</v>
      </c>
      <c r="L18" s="15">
        <v>3</v>
      </c>
      <c r="M18" s="12">
        <f t="shared" si="2"/>
        <v>11</v>
      </c>
      <c r="N18" s="13">
        <f t="shared" si="0"/>
        <v>61.111111111111114</v>
      </c>
    </row>
    <row r="19" spans="1:14" x14ac:dyDescent="0.25">
      <c r="A19" s="9" t="s">
        <v>2622</v>
      </c>
      <c r="B19" s="7">
        <f t="shared" si="1"/>
        <v>17</v>
      </c>
      <c r="C19" s="2" t="s">
        <v>2584</v>
      </c>
      <c r="D19" s="2" t="s">
        <v>2623</v>
      </c>
      <c r="E19" s="2" t="s">
        <v>2624</v>
      </c>
      <c r="F19" s="15" t="s">
        <v>3279</v>
      </c>
      <c r="G19" s="15">
        <v>1</v>
      </c>
      <c r="H19" s="15">
        <v>1</v>
      </c>
      <c r="I19" s="15">
        <v>4</v>
      </c>
      <c r="J19" s="15">
        <v>3</v>
      </c>
      <c r="K19" s="15">
        <v>5.5</v>
      </c>
      <c r="L19" s="15">
        <v>3</v>
      </c>
      <c r="M19" s="12">
        <f t="shared" si="2"/>
        <v>17.5</v>
      </c>
      <c r="N19" s="13">
        <f t="shared" si="0"/>
        <v>97.222222222222229</v>
      </c>
    </row>
    <row r="20" spans="1:14" x14ac:dyDescent="0.25">
      <c r="A20" s="9" t="s">
        <v>2598</v>
      </c>
      <c r="B20" s="7">
        <f t="shared" si="1"/>
        <v>18</v>
      </c>
      <c r="C20" s="2" t="s">
        <v>2584</v>
      </c>
      <c r="D20" s="2" t="s">
        <v>2353</v>
      </c>
      <c r="E20" s="2" t="s">
        <v>474</v>
      </c>
      <c r="F20" s="15" t="s">
        <v>3279</v>
      </c>
      <c r="G20" s="15">
        <v>1</v>
      </c>
      <c r="H20" s="15">
        <v>1</v>
      </c>
      <c r="I20" s="15">
        <v>0</v>
      </c>
      <c r="J20" s="15">
        <v>3</v>
      </c>
      <c r="K20" s="15">
        <v>6</v>
      </c>
      <c r="L20" s="15">
        <v>3</v>
      </c>
      <c r="M20" s="12">
        <f t="shared" si="2"/>
        <v>14</v>
      </c>
      <c r="N20" s="13">
        <f t="shared" si="0"/>
        <v>77.777777777777771</v>
      </c>
    </row>
    <row r="21" spans="1:14" x14ac:dyDescent="0.25">
      <c r="A21" s="9" t="s">
        <v>2615</v>
      </c>
      <c r="B21" s="7">
        <f t="shared" si="1"/>
        <v>19</v>
      </c>
      <c r="C21" s="2" t="s">
        <v>2584</v>
      </c>
      <c r="D21" s="2" t="s">
        <v>999</v>
      </c>
      <c r="E21" s="2" t="s">
        <v>135</v>
      </c>
      <c r="F21" s="15" t="s">
        <v>5348</v>
      </c>
      <c r="G21" s="15">
        <v>1</v>
      </c>
      <c r="H21" s="15">
        <v>1</v>
      </c>
      <c r="I21" s="15">
        <v>1</v>
      </c>
      <c r="J21" s="15">
        <v>3</v>
      </c>
      <c r="K21" s="15">
        <v>4</v>
      </c>
      <c r="L21" s="15">
        <v>2.5</v>
      </c>
      <c r="M21" s="12">
        <f t="shared" si="2"/>
        <v>12.5</v>
      </c>
      <c r="N21" s="13">
        <f t="shared" si="0"/>
        <v>69.444444444444443</v>
      </c>
    </row>
    <row r="22" spans="1:14" x14ac:dyDescent="0.25">
      <c r="A22" s="9" t="s">
        <v>2596</v>
      </c>
      <c r="B22" s="7">
        <f t="shared" si="1"/>
        <v>20</v>
      </c>
      <c r="C22" s="2" t="s">
        <v>2584</v>
      </c>
      <c r="D22" s="2" t="s">
        <v>961</v>
      </c>
      <c r="E22" s="2" t="s">
        <v>11</v>
      </c>
      <c r="F22" s="15" t="s">
        <v>3279</v>
      </c>
      <c r="G22" s="15">
        <v>1</v>
      </c>
      <c r="H22" s="15">
        <v>0</v>
      </c>
      <c r="I22" s="15">
        <v>2</v>
      </c>
      <c r="J22" s="15">
        <v>3</v>
      </c>
      <c r="K22" s="15">
        <v>2</v>
      </c>
      <c r="L22" s="15">
        <v>3</v>
      </c>
      <c r="M22" s="12">
        <f t="shared" si="2"/>
        <v>11</v>
      </c>
      <c r="N22" s="13">
        <f t="shared" si="0"/>
        <v>61.111111111111114</v>
      </c>
    </row>
    <row r="23" spans="1:14" x14ac:dyDescent="0.25">
      <c r="A23" s="9" t="s">
        <v>2594</v>
      </c>
      <c r="B23" s="7">
        <f t="shared" si="1"/>
        <v>21</v>
      </c>
      <c r="C23" s="2" t="s">
        <v>2584</v>
      </c>
      <c r="D23" s="2" t="s">
        <v>54</v>
      </c>
      <c r="E23" s="2" t="s">
        <v>2595</v>
      </c>
      <c r="F23" s="15" t="s">
        <v>5348</v>
      </c>
      <c r="G23" s="15">
        <v>1</v>
      </c>
      <c r="H23" s="15">
        <v>1</v>
      </c>
      <c r="I23" s="15">
        <v>2</v>
      </c>
      <c r="J23" s="15">
        <v>3</v>
      </c>
      <c r="K23" s="15">
        <v>1</v>
      </c>
      <c r="L23" s="15">
        <v>3</v>
      </c>
      <c r="M23" s="12">
        <f t="shared" si="2"/>
        <v>11</v>
      </c>
      <c r="N23" s="13">
        <f t="shared" si="0"/>
        <v>61.111111111111114</v>
      </c>
    </row>
    <row r="24" spans="1:14" x14ac:dyDescent="0.25">
      <c r="A24" s="9" t="s">
        <v>2592</v>
      </c>
      <c r="B24" s="7">
        <f t="shared" si="1"/>
        <v>22</v>
      </c>
      <c r="C24" s="2" t="s">
        <v>2584</v>
      </c>
      <c r="D24" s="2" t="s">
        <v>930</v>
      </c>
      <c r="E24" s="2" t="s">
        <v>2593</v>
      </c>
      <c r="F24" s="15" t="s">
        <v>3279</v>
      </c>
      <c r="G24" s="15">
        <v>1</v>
      </c>
      <c r="H24" s="15">
        <v>1</v>
      </c>
      <c r="I24" s="15">
        <v>1</v>
      </c>
      <c r="J24" s="15">
        <v>3</v>
      </c>
      <c r="K24" s="15">
        <v>6</v>
      </c>
      <c r="L24" s="15">
        <v>3</v>
      </c>
      <c r="M24" s="12">
        <f t="shared" si="2"/>
        <v>15</v>
      </c>
      <c r="N24" s="13">
        <f t="shared" si="0"/>
        <v>83.333333333333329</v>
      </c>
    </row>
    <row r="25" spans="1:14" x14ac:dyDescent="0.25">
      <c r="A25" s="9" t="s">
        <v>3578</v>
      </c>
      <c r="B25" s="7">
        <f t="shared" si="1"/>
        <v>23</v>
      </c>
      <c r="C25" s="2" t="s">
        <v>2584</v>
      </c>
      <c r="D25" s="2" t="s">
        <v>889</v>
      </c>
      <c r="E25" s="2" t="s">
        <v>3579</v>
      </c>
      <c r="F25" s="15" t="s">
        <v>3279</v>
      </c>
      <c r="G25" s="15">
        <v>1</v>
      </c>
      <c r="H25" s="15">
        <v>0</v>
      </c>
      <c r="I25" s="15">
        <v>2</v>
      </c>
      <c r="J25" s="15">
        <v>3</v>
      </c>
      <c r="K25" s="15">
        <v>4.5</v>
      </c>
      <c r="L25" s="15">
        <v>3</v>
      </c>
      <c r="M25" s="12">
        <f t="shared" si="2"/>
        <v>13.5</v>
      </c>
      <c r="N25" s="13">
        <f t="shared" si="0"/>
        <v>75</v>
      </c>
    </row>
    <row r="26" spans="1:14" x14ac:dyDescent="0.25">
      <c r="A26" s="9" t="s">
        <v>2591</v>
      </c>
      <c r="B26" s="7">
        <f t="shared" si="1"/>
        <v>24</v>
      </c>
      <c r="C26" s="2" t="s">
        <v>2584</v>
      </c>
      <c r="D26" s="2" t="s">
        <v>1015</v>
      </c>
      <c r="E26" s="2" t="s">
        <v>1953</v>
      </c>
      <c r="F26" s="15" t="s">
        <v>3279</v>
      </c>
      <c r="G26" s="15">
        <v>1</v>
      </c>
      <c r="H26" s="15">
        <v>0</v>
      </c>
      <c r="I26" s="15">
        <v>3</v>
      </c>
      <c r="J26" s="15">
        <v>3</v>
      </c>
      <c r="K26" s="15">
        <v>3.5</v>
      </c>
      <c r="L26" s="15">
        <v>3</v>
      </c>
      <c r="M26" s="12">
        <f t="shared" si="2"/>
        <v>13.5</v>
      </c>
      <c r="N26" s="13">
        <f t="shared" si="0"/>
        <v>75</v>
      </c>
    </row>
    <row r="27" spans="1:14" x14ac:dyDescent="0.25">
      <c r="A27" s="9" t="s">
        <v>6097</v>
      </c>
      <c r="B27" s="7">
        <f t="shared" si="1"/>
        <v>25</v>
      </c>
      <c r="C27" s="2" t="s">
        <v>2584</v>
      </c>
      <c r="D27" s="2" t="s">
        <v>6098</v>
      </c>
      <c r="E27" s="2" t="s">
        <v>274</v>
      </c>
      <c r="F27" s="15" t="s">
        <v>3279</v>
      </c>
      <c r="G27" s="15">
        <v>1</v>
      </c>
      <c r="H27" s="15">
        <v>0</v>
      </c>
      <c r="I27" s="15">
        <v>2</v>
      </c>
      <c r="J27" s="15">
        <v>3</v>
      </c>
      <c r="K27" s="15">
        <v>4.5</v>
      </c>
      <c r="L27" s="15">
        <v>3</v>
      </c>
      <c r="M27" s="12">
        <f t="shared" si="2"/>
        <v>13.5</v>
      </c>
      <c r="N27" s="13">
        <f t="shared" si="0"/>
        <v>75</v>
      </c>
    </row>
    <row r="28" spans="1:14" x14ac:dyDescent="0.25">
      <c r="A28" s="9" t="s">
        <v>2588</v>
      </c>
      <c r="B28" s="7">
        <f t="shared" si="1"/>
        <v>26</v>
      </c>
      <c r="C28" s="2" t="s">
        <v>2584</v>
      </c>
      <c r="D28" s="2" t="s">
        <v>2589</v>
      </c>
      <c r="E28" s="2" t="s">
        <v>2590</v>
      </c>
      <c r="F28" s="15" t="s">
        <v>5348</v>
      </c>
      <c r="G28" s="15">
        <v>0</v>
      </c>
      <c r="H28" s="15">
        <v>0</v>
      </c>
      <c r="I28" s="15">
        <v>0</v>
      </c>
      <c r="J28" s="15">
        <v>0</v>
      </c>
      <c r="K28" s="15">
        <v>3</v>
      </c>
      <c r="L28" s="15">
        <v>3</v>
      </c>
      <c r="M28" s="12">
        <f t="shared" si="2"/>
        <v>6</v>
      </c>
      <c r="N28" s="13">
        <f t="shared" si="0"/>
        <v>33.333333333333336</v>
      </c>
    </row>
    <row r="29" spans="1:14" x14ac:dyDescent="0.25">
      <c r="A29" s="9" t="s">
        <v>4124</v>
      </c>
      <c r="B29" s="7">
        <f t="shared" si="1"/>
        <v>27</v>
      </c>
      <c r="C29" s="2" t="s">
        <v>2584</v>
      </c>
      <c r="D29" s="2" t="s">
        <v>730</v>
      </c>
      <c r="E29" s="2" t="s">
        <v>4125</v>
      </c>
      <c r="F29" s="15" t="s">
        <v>3279</v>
      </c>
      <c r="G29" s="15">
        <v>1</v>
      </c>
      <c r="H29" s="15">
        <v>0</v>
      </c>
      <c r="I29" s="15">
        <v>2</v>
      </c>
      <c r="J29" s="15">
        <v>3</v>
      </c>
      <c r="K29" s="15">
        <v>3</v>
      </c>
      <c r="L29" s="15">
        <v>2.5</v>
      </c>
      <c r="M29" s="12">
        <f t="shared" si="2"/>
        <v>11.5</v>
      </c>
      <c r="N29" s="13">
        <f t="shared" si="0"/>
        <v>63.888888888888886</v>
      </c>
    </row>
    <row r="30" spans="1:14" x14ac:dyDescent="0.25">
      <c r="A30" s="9" t="s">
        <v>4091</v>
      </c>
      <c r="B30" s="7">
        <f t="shared" si="1"/>
        <v>28</v>
      </c>
      <c r="C30" s="2" t="s">
        <v>2584</v>
      </c>
      <c r="D30" s="2" t="s">
        <v>1136</v>
      </c>
      <c r="E30" s="2" t="s">
        <v>308</v>
      </c>
      <c r="F30" s="15" t="s">
        <v>3279</v>
      </c>
      <c r="G30" s="15">
        <v>1</v>
      </c>
      <c r="H30" s="15">
        <v>1</v>
      </c>
      <c r="I30" s="15">
        <v>3</v>
      </c>
      <c r="J30" s="15">
        <v>3</v>
      </c>
      <c r="K30" s="15">
        <v>5</v>
      </c>
      <c r="L30" s="15">
        <v>3</v>
      </c>
      <c r="M30" s="12">
        <f t="shared" si="2"/>
        <v>16</v>
      </c>
      <c r="N30" s="13">
        <f t="shared" si="0"/>
        <v>88.888888888888886</v>
      </c>
    </row>
    <row r="31" spans="1:14" x14ac:dyDescent="0.25">
      <c r="A31" s="9" t="s">
        <v>2586</v>
      </c>
      <c r="B31" s="7">
        <f t="shared" si="1"/>
        <v>29</v>
      </c>
      <c r="C31" s="2" t="s">
        <v>2584</v>
      </c>
      <c r="D31" s="2" t="s">
        <v>1457</v>
      </c>
      <c r="E31" s="2" t="s">
        <v>2587</v>
      </c>
      <c r="F31" s="15" t="s">
        <v>5348</v>
      </c>
      <c r="G31" s="15">
        <v>1</v>
      </c>
      <c r="H31" s="15">
        <v>1</v>
      </c>
      <c r="I31" s="15">
        <v>2</v>
      </c>
      <c r="J31" s="15">
        <v>3</v>
      </c>
      <c r="K31" s="15">
        <v>5.5</v>
      </c>
      <c r="L31" s="15">
        <v>3</v>
      </c>
      <c r="M31" s="12">
        <f t="shared" si="2"/>
        <v>15.5</v>
      </c>
      <c r="N31" s="13">
        <f t="shared" si="0"/>
        <v>86.111111111111114</v>
      </c>
    </row>
    <row r="32" spans="1:14" x14ac:dyDescent="0.25">
      <c r="A32" s="9" t="s">
        <v>3059</v>
      </c>
      <c r="B32" s="7">
        <f t="shared" si="1"/>
        <v>30</v>
      </c>
      <c r="C32" s="2" t="s">
        <v>2584</v>
      </c>
      <c r="D32" s="2" t="s">
        <v>1115</v>
      </c>
      <c r="E32" s="2" t="s">
        <v>3060</v>
      </c>
      <c r="F32" s="15" t="s">
        <v>5348</v>
      </c>
      <c r="G32" s="15">
        <v>0</v>
      </c>
      <c r="H32" s="15">
        <v>0</v>
      </c>
      <c r="I32" s="15">
        <v>0</v>
      </c>
      <c r="J32" s="15">
        <v>3</v>
      </c>
      <c r="K32" s="15">
        <v>0</v>
      </c>
      <c r="L32" s="15">
        <v>3</v>
      </c>
      <c r="M32" s="12">
        <f t="shared" si="2"/>
        <v>6</v>
      </c>
      <c r="N32" s="13">
        <f t="shared" si="0"/>
        <v>33.333333333333336</v>
      </c>
    </row>
    <row r="33" spans="1:14" x14ac:dyDescent="0.25">
      <c r="A33" s="9" t="s">
        <v>3574</v>
      </c>
      <c r="B33" s="7">
        <f t="shared" si="1"/>
        <v>31</v>
      </c>
      <c r="C33" s="2" t="s">
        <v>2584</v>
      </c>
      <c r="D33" s="2" t="s">
        <v>1767</v>
      </c>
      <c r="E33" s="2" t="s">
        <v>436</v>
      </c>
      <c r="F33" s="15" t="s">
        <v>5348</v>
      </c>
      <c r="G33" s="15">
        <v>1</v>
      </c>
      <c r="H33" s="15">
        <v>0</v>
      </c>
      <c r="I33" s="15">
        <v>2</v>
      </c>
      <c r="J33" s="15">
        <v>3</v>
      </c>
      <c r="K33" s="15">
        <v>4</v>
      </c>
      <c r="L33" s="15">
        <v>2.5</v>
      </c>
      <c r="M33" s="12">
        <f t="shared" si="2"/>
        <v>12.5</v>
      </c>
      <c r="N33" s="13">
        <f t="shared" si="0"/>
        <v>69.444444444444443</v>
      </c>
    </row>
    <row r="34" spans="1:14" x14ac:dyDescent="0.25">
      <c r="A34" s="9" t="s">
        <v>2599</v>
      </c>
      <c r="B34" s="7">
        <f t="shared" si="1"/>
        <v>32</v>
      </c>
      <c r="C34" s="2" t="s">
        <v>2584</v>
      </c>
      <c r="D34" s="2" t="s">
        <v>887</v>
      </c>
      <c r="E34" s="2" t="s">
        <v>2600</v>
      </c>
      <c r="F34" s="15" t="s">
        <v>3279</v>
      </c>
      <c r="G34" s="15">
        <v>1</v>
      </c>
      <c r="H34" s="15">
        <v>0</v>
      </c>
      <c r="I34" s="15">
        <v>1</v>
      </c>
      <c r="J34" s="15">
        <v>3</v>
      </c>
      <c r="K34" s="15">
        <v>6</v>
      </c>
      <c r="L34" s="15">
        <v>3</v>
      </c>
      <c r="M34" s="12">
        <f t="shared" si="2"/>
        <v>14</v>
      </c>
      <c r="N34" s="13">
        <f t="shared" si="0"/>
        <v>77.777777777777771</v>
      </c>
    </row>
    <row r="35" spans="1:14" x14ac:dyDescent="0.25">
      <c r="A35" s="9" t="s">
        <v>2875</v>
      </c>
      <c r="B35" s="7">
        <f t="shared" si="1"/>
        <v>33</v>
      </c>
      <c r="C35" s="2" t="s">
        <v>2584</v>
      </c>
      <c r="D35" s="2" t="s">
        <v>850</v>
      </c>
      <c r="E35" s="2" t="s">
        <v>127</v>
      </c>
      <c r="F35" s="15" t="s">
        <v>5348</v>
      </c>
      <c r="G35" s="15">
        <v>1</v>
      </c>
      <c r="H35" s="15">
        <v>1</v>
      </c>
      <c r="I35" s="15">
        <v>3</v>
      </c>
      <c r="J35" s="15">
        <v>0</v>
      </c>
      <c r="K35" s="15">
        <v>0</v>
      </c>
      <c r="L35" s="15">
        <v>3</v>
      </c>
      <c r="M35" s="12">
        <f t="shared" si="2"/>
        <v>8</v>
      </c>
      <c r="N35" s="13">
        <f t="shared" si="0"/>
        <v>44.444444444444443</v>
      </c>
    </row>
    <row r="36" spans="1:14" x14ac:dyDescent="0.25">
      <c r="A36" s="9" t="s">
        <v>6099</v>
      </c>
      <c r="B36" s="7">
        <f t="shared" ref="B36:B56" si="3">IF(C35&lt;&gt;C36,1,B35+1)</f>
        <v>34</v>
      </c>
      <c r="C36" s="2" t="s">
        <v>2584</v>
      </c>
      <c r="D36" s="2" t="s">
        <v>335</v>
      </c>
      <c r="E36" s="2" t="s">
        <v>269</v>
      </c>
      <c r="F36" s="15" t="s">
        <v>5348</v>
      </c>
      <c r="G36" s="15">
        <v>1</v>
      </c>
      <c r="H36" s="15">
        <v>1</v>
      </c>
      <c r="I36" s="15">
        <v>4</v>
      </c>
      <c r="J36" s="15">
        <v>3</v>
      </c>
      <c r="K36" s="15">
        <v>5</v>
      </c>
      <c r="L36" s="15">
        <v>3</v>
      </c>
      <c r="M36" s="12">
        <f t="shared" si="2"/>
        <v>17</v>
      </c>
      <c r="N36" s="13">
        <f t="shared" si="0"/>
        <v>94.444444444444443</v>
      </c>
    </row>
    <row r="37" spans="1:14" x14ac:dyDescent="0.25">
      <c r="A37" s="9" t="s">
        <v>4855</v>
      </c>
      <c r="B37" s="7">
        <f t="shared" si="3"/>
        <v>35</v>
      </c>
      <c r="C37" s="2" t="s">
        <v>2584</v>
      </c>
      <c r="D37" s="2" t="s">
        <v>164</v>
      </c>
      <c r="E37" s="2" t="s">
        <v>2548</v>
      </c>
      <c r="F37" s="15" t="s">
        <v>5348</v>
      </c>
      <c r="G37" s="15">
        <v>1</v>
      </c>
      <c r="H37" s="15">
        <v>1</v>
      </c>
      <c r="I37" s="15">
        <v>0</v>
      </c>
      <c r="J37" s="15">
        <v>2</v>
      </c>
      <c r="K37" s="15">
        <v>0</v>
      </c>
      <c r="L37" s="15">
        <v>3</v>
      </c>
      <c r="M37" s="12">
        <f t="shared" si="2"/>
        <v>7</v>
      </c>
      <c r="N37" s="13">
        <f t="shared" si="0"/>
        <v>38.888888888888886</v>
      </c>
    </row>
    <row r="38" spans="1:14" x14ac:dyDescent="0.25">
      <c r="A38" s="9" t="s">
        <v>2585</v>
      </c>
      <c r="B38" s="7">
        <f t="shared" si="3"/>
        <v>36</v>
      </c>
      <c r="C38" s="2" t="s">
        <v>2584</v>
      </c>
      <c r="D38" s="2" t="s">
        <v>2346</v>
      </c>
      <c r="E38" s="2" t="s">
        <v>300</v>
      </c>
      <c r="F38" s="15" t="s">
        <v>5348</v>
      </c>
      <c r="G38" s="15">
        <v>1</v>
      </c>
      <c r="H38" s="15">
        <v>1</v>
      </c>
      <c r="I38" s="15">
        <v>2</v>
      </c>
      <c r="J38" s="15">
        <v>3</v>
      </c>
      <c r="K38" s="15">
        <v>4</v>
      </c>
      <c r="L38" s="15">
        <v>3</v>
      </c>
      <c r="M38" s="12">
        <f t="shared" si="2"/>
        <v>14</v>
      </c>
      <c r="N38" s="13">
        <f t="shared" si="0"/>
        <v>77.777777777777771</v>
      </c>
    </row>
    <row r="39" spans="1:14" x14ac:dyDescent="0.25">
      <c r="A39" s="9" t="s">
        <v>2634</v>
      </c>
      <c r="B39" s="7">
        <f t="shared" si="3"/>
        <v>37</v>
      </c>
      <c r="C39" s="2" t="s">
        <v>2584</v>
      </c>
      <c r="D39" s="2" t="s">
        <v>2635</v>
      </c>
      <c r="E39" s="2" t="s">
        <v>340</v>
      </c>
      <c r="F39" s="15" t="s">
        <v>3279</v>
      </c>
      <c r="G39" s="15">
        <v>1</v>
      </c>
      <c r="H39" s="15">
        <v>0</v>
      </c>
      <c r="I39" s="15">
        <v>3</v>
      </c>
      <c r="J39" s="15">
        <v>3</v>
      </c>
      <c r="K39" s="15">
        <v>3.5</v>
      </c>
      <c r="L39" s="15">
        <v>3</v>
      </c>
      <c r="M39" s="12">
        <f t="shared" si="2"/>
        <v>13.5</v>
      </c>
      <c r="N39" s="13">
        <f t="shared" si="0"/>
        <v>75</v>
      </c>
    </row>
    <row r="40" spans="1:14" x14ac:dyDescent="0.25">
      <c r="A40" s="9" t="s">
        <v>2628</v>
      </c>
      <c r="B40" s="7">
        <f t="shared" si="3"/>
        <v>38</v>
      </c>
      <c r="C40" s="2" t="s">
        <v>2584</v>
      </c>
      <c r="D40" s="2" t="s">
        <v>369</v>
      </c>
      <c r="E40" s="2" t="s">
        <v>1470</v>
      </c>
      <c r="F40" s="15" t="s">
        <v>3279</v>
      </c>
      <c r="G40" s="15">
        <v>1</v>
      </c>
      <c r="H40" s="15">
        <v>1</v>
      </c>
      <c r="I40" s="15">
        <v>3</v>
      </c>
      <c r="J40" s="15">
        <v>3</v>
      </c>
      <c r="K40" s="15">
        <v>5</v>
      </c>
      <c r="L40" s="15">
        <v>3</v>
      </c>
      <c r="M40" s="12">
        <f t="shared" si="2"/>
        <v>16</v>
      </c>
      <c r="N40" s="13">
        <f t="shared" si="0"/>
        <v>88.888888888888886</v>
      </c>
    </row>
    <row r="41" spans="1:14" ht="18" customHeight="1" x14ac:dyDescent="0.25">
      <c r="A41" s="9" t="s">
        <v>2629</v>
      </c>
      <c r="B41" s="7">
        <f t="shared" si="3"/>
        <v>39</v>
      </c>
      <c r="C41" s="2" t="s">
        <v>2584</v>
      </c>
      <c r="D41" s="2" t="s">
        <v>149</v>
      </c>
      <c r="E41" s="2" t="s">
        <v>2093</v>
      </c>
      <c r="F41" s="15" t="s">
        <v>3279</v>
      </c>
      <c r="G41" s="15">
        <v>0</v>
      </c>
      <c r="H41" s="15">
        <v>1</v>
      </c>
      <c r="I41" s="15">
        <v>0</v>
      </c>
      <c r="J41" s="15">
        <v>3</v>
      </c>
      <c r="K41" s="15">
        <v>4.5</v>
      </c>
      <c r="L41" s="15">
        <v>3</v>
      </c>
      <c r="M41" s="12">
        <f t="shared" si="2"/>
        <v>11.5</v>
      </c>
      <c r="N41" s="13">
        <f t="shared" si="0"/>
        <v>63.888888888888886</v>
      </c>
    </row>
    <row r="42" spans="1:14" x14ac:dyDescent="0.25">
      <c r="A42" s="9" t="s">
        <v>6100</v>
      </c>
      <c r="B42" s="7">
        <f t="shared" si="3"/>
        <v>40</v>
      </c>
      <c r="C42" s="2" t="s">
        <v>2584</v>
      </c>
      <c r="D42" s="2" t="s">
        <v>669</v>
      </c>
      <c r="E42" s="2" t="s">
        <v>164</v>
      </c>
      <c r="F42" s="15" t="s">
        <v>3279</v>
      </c>
      <c r="G42" s="15">
        <v>1</v>
      </c>
      <c r="H42" s="15">
        <v>1</v>
      </c>
      <c r="I42" s="15">
        <v>1</v>
      </c>
      <c r="J42" s="15">
        <v>3</v>
      </c>
      <c r="K42" s="15">
        <v>5</v>
      </c>
      <c r="L42" s="15">
        <v>3</v>
      </c>
      <c r="M42" s="12">
        <f t="shared" si="2"/>
        <v>14</v>
      </c>
      <c r="N42" s="13">
        <f t="shared" si="0"/>
        <v>77.777777777777771</v>
      </c>
    </row>
    <row r="43" spans="1:14" x14ac:dyDescent="0.25">
      <c r="A43" s="9" t="s">
        <v>2641</v>
      </c>
      <c r="B43" s="7">
        <f t="shared" si="3"/>
        <v>41</v>
      </c>
      <c r="C43" s="2" t="s">
        <v>2584</v>
      </c>
      <c r="D43" s="2" t="s">
        <v>2642</v>
      </c>
      <c r="E43" s="2" t="s">
        <v>913</v>
      </c>
      <c r="F43" s="15" t="s">
        <v>3279</v>
      </c>
      <c r="G43" s="15">
        <v>1</v>
      </c>
      <c r="H43" s="15">
        <v>1</v>
      </c>
      <c r="I43" s="15">
        <v>4</v>
      </c>
      <c r="J43" s="15">
        <v>3</v>
      </c>
      <c r="K43" s="15">
        <v>5</v>
      </c>
      <c r="L43" s="15">
        <v>3</v>
      </c>
      <c r="M43" s="12">
        <f t="shared" si="2"/>
        <v>17</v>
      </c>
      <c r="N43" s="13">
        <f t="shared" si="0"/>
        <v>94.444444444444443</v>
      </c>
    </row>
    <row r="44" spans="1:14" x14ac:dyDescent="0.25">
      <c r="A44" s="9" t="s">
        <v>5407</v>
      </c>
      <c r="B44" s="7">
        <f t="shared" si="3"/>
        <v>42</v>
      </c>
      <c r="C44" s="2" t="s">
        <v>2584</v>
      </c>
      <c r="D44" s="2" t="s">
        <v>445</v>
      </c>
      <c r="E44" s="2" t="s">
        <v>5408</v>
      </c>
      <c r="F44" s="15" t="s">
        <v>3279</v>
      </c>
      <c r="G44" s="15">
        <v>1</v>
      </c>
      <c r="H44" s="15">
        <v>1</v>
      </c>
      <c r="I44" s="15">
        <v>3</v>
      </c>
      <c r="J44" s="15">
        <v>3</v>
      </c>
      <c r="K44" s="15">
        <v>6</v>
      </c>
      <c r="L44" s="15">
        <v>3</v>
      </c>
      <c r="M44" s="12">
        <f t="shared" si="2"/>
        <v>17</v>
      </c>
      <c r="N44" s="13">
        <f t="shared" si="0"/>
        <v>94.444444444444443</v>
      </c>
    </row>
    <row r="45" spans="1:14" x14ac:dyDescent="0.25">
      <c r="A45" s="9" t="s">
        <v>2630</v>
      </c>
      <c r="B45" s="7">
        <f t="shared" si="3"/>
        <v>43</v>
      </c>
      <c r="C45" s="2" t="s">
        <v>2584</v>
      </c>
      <c r="D45" s="2" t="s">
        <v>649</v>
      </c>
      <c r="E45" s="2" t="s">
        <v>486</v>
      </c>
      <c r="F45" s="15" t="s">
        <v>3279</v>
      </c>
      <c r="G45" s="15">
        <v>1</v>
      </c>
      <c r="H45" s="15">
        <v>1</v>
      </c>
      <c r="I45" s="15">
        <v>4</v>
      </c>
      <c r="J45" s="15">
        <v>3</v>
      </c>
      <c r="K45" s="15">
        <v>4.5</v>
      </c>
      <c r="L45" s="15">
        <v>3</v>
      </c>
      <c r="M45" s="12">
        <f t="shared" si="2"/>
        <v>16.5</v>
      </c>
      <c r="N45" s="13">
        <f t="shared" si="0"/>
        <v>91.666666666666671</v>
      </c>
    </row>
    <row r="46" spans="1:14" x14ac:dyDescent="0.25">
      <c r="A46" s="9" t="s">
        <v>2631</v>
      </c>
      <c r="B46" s="7">
        <f t="shared" si="3"/>
        <v>44</v>
      </c>
      <c r="C46" s="2" t="s">
        <v>2584</v>
      </c>
      <c r="D46" s="2" t="s">
        <v>2632</v>
      </c>
      <c r="E46" s="2" t="s">
        <v>2633</v>
      </c>
      <c r="F46" s="15" t="s">
        <v>3279</v>
      </c>
      <c r="G46" s="15">
        <v>1</v>
      </c>
      <c r="H46" s="15">
        <v>1</v>
      </c>
      <c r="I46" s="15">
        <v>0</v>
      </c>
      <c r="J46" s="15">
        <v>3</v>
      </c>
      <c r="K46" s="15">
        <v>5</v>
      </c>
      <c r="L46" s="15">
        <v>3</v>
      </c>
      <c r="M46" s="12">
        <f t="shared" si="2"/>
        <v>13</v>
      </c>
      <c r="N46" s="13">
        <f t="shared" si="0"/>
        <v>72.222222222222229</v>
      </c>
    </row>
    <row r="47" spans="1:14" x14ac:dyDescent="0.25">
      <c r="A47" s="9" t="s">
        <v>2640</v>
      </c>
      <c r="B47" s="7">
        <f t="shared" si="3"/>
        <v>45</v>
      </c>
      <c r="C47" s="2" t="s">
        <v>2584</v>
      </c>
      <c r="D47" s="2" t="s">
        <v>525</v>
      </c>
      <c r="E47" s="2" t="s">
        <v>27</v>
      </c>
      <c r="F47" s="15" t="s">
        <v>5348</v>
      </c>
      <c r="G47" s="15">
        <v>1</v>
      </c>
      <c r="H47" s="15">
        <v>1</v>
      </c>
      <c r="I47" s="15">
        <v>3</v>
      </c>
      <c r="J47" s="15">
        <v>3</v>
      </c>
      <c r="K47" s="15">
        <v>4</v>
      </c>
      <c r="L47" s="15">
        <v>3</v>
      </c>
      <c r="M47" s="12">
        <f t="shared" si="2"/>
        <v>15</v>
      </c>
      <c r="N47" s="13">
        <f t="shared" si="0"/>
        <v>83.333333333333329</v>
      </c>
    </row>
    <row r="48" spans="1:14" x14ac:dyDescent="0.25">
      <c r="A48" s="9" t="s">
        <v>2626</v>
      </c>
      <c r="B48" s="7">
        <f t="shared" si="3"/>
        <v>46</v>
      </c>
      <c r="C48" s="2" t="s">
        <v>2584</v>
      </c>
      <c r="D48" s="2" t="s">
        <v>2627</v>
      </c>
      <c r="E48" s="2" t="s">
        <v>112</v>
      </c>
      <c r="F48" s="15" t="s">
        <v>3279</v>
      </c>
      <c r="G48" s="15">
        <v>0</v>
      </c>
      <c r="H48" s="15">
        <v>0</v>
      </c>
      <c r="I48" s="15">
        <v>2</v>
      </c>
      <c r="J48" s="15">
        <v>3</v>
      </c>
      <c r="K48" s="15">
        <v>4</v>
      </c>
      <c r="L48" s="15">
        <v>2.5</v>
      </c>
      <c r="M48" s="12">
        <f t="shared" si="2"/>
        <v>11.5</v>
      </c>
      <c r="N48" s="13">
        <f t="shared" si="0"/>
        <v>63.888888888888886</v>
      </c>
    </row>
    <row r="49" spans="1:14" x14ac:dyDescent="0.25">
      <c r="A49" s="9" t="s">
        <v>4822</v>
      </c>
      <c r="B49" s="7">
        <f t="shared" si="3"/>
        <v>47</v>
      </c>
      <c r="C49" s="2" t="s">
        <v>2584</v>
      </c>
      <c r="D49" s="2" t="s">
        <v>4</v>
      </c>
      <c r="E49" s="2" t="s">
        <v>112</v>
      </c>
      <c r="F49" s="15" t="s">
        <v>3279</v>
      </c>
      <c r="G49" s="15">
        <v>1</v>
      </c>
      <c r="H49" s="15">
        <v>0</v>
      </c>
      <c r="I49" s="15">
        <v>0</v>
      </c>
      <c r="J49" s="15">
        <v>3</v>
      </c>
      <c r="K49" s="15">
        <v>5.5</v>
      </c>
      <c r="L49" s="15">
        <v>3</v>
      </c>
      <c r="M49" s="12">
        <f t="shared" si="2"/>
        <v>12.5</v>
      </c>
      <c r="N49" s="13">
        <f t="shared" si="0"/>
        <v>69.444444444444443</v>
      </c>
    </row>
    <row r="50" spans="1:14" x14ac:dyDescent="0.25">
      <c r="A50" s="9" t="s">
        <v>2636</v>
      </c>
      <c r="B50" s="7">
        <f t="shared" si="3"/>
        <v>48</v>
      </c>
      <c r="C50" s="2" t="s">
        <v>2584</v>
      </c>
      <c r="D50" s="2" t="s">
        <v>1189</v>
      </c>
      <c r="E50" s="2" t="s">
        <v>109</v>
      </c>
      <c r="F50" s="15" t="s">
        <v>3279</v>
      </c>
      <c r="G50" s="15">
        <v>1</v>
      </c>
      <c r="H50" s="15">
        <v>0</v>
      </c>
      <c r="I50" s="15">
        <v>2</v>
      </c>
      <c r="J50" s="15">
        <v>3</v>
      </c>
      <c r="K50" s="15">
        <v>6</v>
      </c>
      <c r="L50" s="15">
        <v>3</v>
      </c>
      <c r="M50" s="12">
        <f t="shared" si="2"/>
        <v>15</v>
      </c>
      <c r="N50" s="13">
        <f t="shared" si="0"/>
        <v>83.333333333333329</v>
      </c>
    </row>
    <row r="51" spans="1:14" x14ac:dyDescent="0.25">
      <c r="A51" s="9" t="s">
        <v>3571</v>
      </c>
      <c r="B51" s="7">
        <f t="shared" si="3"/>
        <v>49</v>
      </c>
      <c r="C51" s="2" t="s">
        <v>2584</v>
      </c>
      <c r="D51" s="2" t="s">
        <v>3572</v>
      </c>
      <c r="E51" s="2" t="s">
        <v>3573</v>
      </c>
      <c r="F51" s="15" t="s">
        <v>5348</v>
      </c>
      <c r="G51" s="15">
        <v>1</v>
      </c>
      <c r="H51" s="15">
        <v>0</v>
      </c>
      <c r="I51" s="15">
        <v>2</v>
      </c>
      <c r="J51" s="15">
        <v>3</v>
      </c>
      <c r="K51" s="15">
        <v>4.5</v>
      </c>
      <c r="L51" s="15">
        <v>3</v>
      </c>
      <c r="M51" s="12">
        <f t="shared" si="2"/>
        <v>13.5</v>
      </c>
      <c r="N51" s="13">
        <f t="shared" si="0"/>
        <v>75</v>
      </c>
    </row>
    <row r="52" spans="1:14" x14ac:dyDescent="0.25">
      <c r="A52" s="9" t="s">
        <v>2637</v>
      </c>
      <c r="B52" s="7">
        <f t="shared" si="3"/>
        <v>50</v>
      </c>
      <c r="C52" s="2" t="s">
        <v>2584</v>
      </c>
      <c r="D52" s="2" t="s">
        <v>468</v>
      </c>
      <c r="E52" s="2" t="s">
        <v>161</v>
      </c>
      <c r="F52" s="15" t="s">
        <v>5348</v>
      </c>
      <c r="G52" s="15">
        <v>1</v>
      </c>
      <c r="H52" s="15">
        <v>0</v>
      </c>
      <c r="I52" s="15">
        <v>2</v>
      </c>
      <c r="J52" s="15">
        <v>3</v>
      </c>
      <c r="K52" s="15">
        <v>5</v>
      </c>
      <c r="L52" s="15">
        <v>1</v>
      </c>
      <c r="M52" s="12">
        <f t="shared" si="2"/>
        <v>12</v>
      </c>
      <c r="N52" s="13">
        <f t="shared" si="0"/>
        <v>66.666666666666671</v>
      </c>
    </row>
    <row r="53" spans="1:14" x14ac:dyDescent="0.25">
      <c r="A53" s="9" t="s">
        <v>2638</v>
      </c>
      <c r="B53" s="7">
        <f t="shared" si="3"/>
        <v>51</v>
      </c>
      <c r="C53" s="2" t="s">
        <v>2584</v>
      </c>
      <c r="D53" s="2" t="s">
        <v>2639</v>
      </c>
      <c r="E53" s="2" t="s">
        <v>161</v>
      </c>
      <c r="F53" s="15" t="s">
        <v>3279</v>
      </c>
      <c r="G53" s="15">
        <v>1</v>
      </c>
      <c r="H53" s="15">
        <v>0</v>
      </c>
      <c r="I53" s="15">
        <v>2</v>
      </c>
      <c r="J53" s="15">
        <v>3</v>
      </c>
      <c r="K53" s="15">
        <v>5</v>
      </c>
      <c r="L53" s="15">
        <v>2.5</v>
      </c>
      <c r="M53" s="12">
        <f t="shared" si="2"/>
        <v>13.5</v>
      </c>
      <c r="N53" s="13">
        <f t="shared" si="0"/>
        <v>75</v>
      </c>
    </row>
    <row r="54" spans="1:14" x14ac:dyDescent="0.25">
      <c r="A54" s="9" t="s">
        <v>4838</v>
      </c>
      <c r="B54" s="7">
        <f t="shared" si="3"/>
        <v>52</v>
      </c>
      <c r="C54" s="2" t="s">
        <v>2584</v>
      </c>
      <c r="D54" s="2" t="s">
        <v>850</v>
      </c>
      <c r="E54" s="2" t="s">
        <v>425</v>
      </c>
      <c r="F54" s="15" t="s">
        <v>3279</v>
      </c>
      <c r="G54" s="15">
        <v>1</v>
      </c>
      <c r="H54" s="15">
        <v>1</v>
      </c>
      <c r="I54" s="15">
        <v>2</v>
      </c>
      <c r="J54" s="15">
        <v>3</v>
      </c>
      <c r="K54" s="15">
        <v>5.5</v>
      </c>
      <c r="L54" s="15">
        <v>3</v>
      </c>
      <c r="M54" s="12">
        <f t="shared" si="2"/>
        <v>15.5</v>
      </c>
      <c r="N54" s="13">
        <f t="shared" si="0"/>
        <v>86.111111111111114</v>
      </c>
    </row>
    <row r="55" spans="1:14" x14ac:dyDescent="0.25">
      <c r="A55" s="9" t="s">
        <v>2625</v>
      </c>
      <c r="B55" s="7">
        <f t="shared" si="3"/>
        <v>53</v>
      </c>
      <c r="C55" s="2" t="s">
        <v>2584</v>
      </c>
      <c r="D55" s="2" t="s">
        <v>810</v>
      </c>
      <c r="E55" s="2" t="s">
        <v>52</v>
      </c>
      <c r="F55" s="15" t="s">
        <v>5348</v>
      </c>
      <c r="G55" s="15">
        <v>1</v>
      </c>
      <c r="H55" s="15">
        <v>0</v>
      </c>
      <c r="I55" s="15">
        <v>4</v>
      </c>
      <c r="J55" s="15">
        <v>3</v>
      </c>
      <c r="K55" s="15">
        <v>3</v>
      </c>
      <c r="L55" s="15">
        <v>3</v>
      </c>
      <c r="M55" s="12">
        <f t="shared" si="2"/>
        <v>14</v>
      </c>
      <c r="N55" s="13">
        <f t="shared" si="0"/>
        <v>77.777777777777771</v>
      </c>
    </row>
    <row r="56" spans="1:14" x14ac:dyDescent="0.25">
      <c r="A56" s="9" t="s">
        <v>2992</v>
      </c>
      <c r="B56" s="7">
        <f t="shared" si="3"/>
        <v>54</v>
      </c>
      <c r="C56" s="2" t="s">
        <v>2584</v>
      </c>
      <c r="D56" s="2" t="s">
        <v>1613</v>
      </c>
      <c r="E56" s="2" t="s">
        <v>2993</v>
      </c>
      <c r="F56" s="15" t="s">
        <v>5348</v>
      </c>
      <c r="G56" s="15">
        <v>1</v>
      </c>
      <c r="H56" s="15">
        <v>1</v>
      </c>
      <c r="I56" s="15">
        <v>3</v>
      </c>
      <c r="J56" s="15">
        <v>3</v>
      </c>
      <c r="K56" s="15">
        <v>3</v>
      </c>
      <c r="L56" s="15">
        <v>0</v>
      </c>
      <c r="M56" s="12">
        <f t="shared" si="2"/>
        <v>11</v>
      </c>
      <c r="N56" s="13">
        <f t="shared" si="0"/>
        <v>61.111111111111114</v>
      </c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6 г анги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j. Tumendemberel</cp:lastModifiedBy>
  <dcterms:created xsi:type="dcterms:W3CDTF">2019-12-10T07:48:02Z</dcterms:created>
  <dcterms:modified xsi:type="dcterms:W3CDTF">2019-12-13T08:03:17Z</dcterms:modified>
</cp:coreProperties>
</file>