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drawings/drawing3.xml" ContentType="application/vnd.openxmlformats-officedocument.drawing+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charts/chart81.xml" ContentType="application/vnd.openxmlformats-officedocument.drawingml.chart+xml"/>
  <Override PartName="/xl/charts/chart82.xml" ContentType="application/vnd.openxmlformats-officedocument.drawingml.chart+xml"/>
  <Override PartName="/xl/charts/chart83.xml" ContentType="application/vnd.openxmlformats-officedocument.drawingml.chart+xml"/>
  <Override PartName="/xl/charts/chart84.xml" ContentType="application/vnd.openxmlformats-officedocument.drawingml.chart+xml"/>
  <Override PartName="/xl/charts/chart85.xml" ContentType="application/vnd.openxmlformats-officedocument.drawingml.chart+xml"/>
  <Override PartName="/xl/charts/chart86.xml" ContentType="application/vnd.openxmlformats-officedocument.drawingml.chart+xml"/>
  <Override PartName="/xl/charts/chart87.xml" ContentType="application/vnd.openxmlformats-officedocument.drawingml.chart+xml"/>
  <Override PartName="/xl/charts/chart88.xml" ContentType="application/vnd.openxmlformats-officedocument.drawingml.chart+xml"/>
  <Override PartName="/xl/charts/chart89.xml" ContentType="application/vnd.openxmlformats-officedocument.drawingml.chart+xml"/>
  <Override PartName="/xl/charts/chart90.xml" ContentType="application/vnd.openxmlformats-officedocument.drawingml.chart+xml"/>
  <Override PartName="/xl/charts/chart91.xml" ContentType="application/vnd.openxmlformats-officedocument.drawingml.chart+xml"/>
  <Override PartName="/xl/charts/chart92.xml" ContentType="application/vnd.openxmlformats-officedocument.drawingml.chart+xml"/>
  <Override PartName="/xl/charts/chart93.xml" ContentType="application/vnd.openxmlformats-officedocument.drawingml.chart+xml"/>
  <Override PartName="/xl/charts/chart94.xml" ContentType="application/vnd.openxmlformats-officedocument.drawingml.chart+xml"/>
  <Override PartName="/xl/charts/chart95.xml" ContentType="application/vnd.openxmlformats-officedocument.drawingml.chart+xml"/>
  <Override PartName="/xl/charts/chart96.xml" ContentType="application/vnd.openxmlformats-officedocument.drawingml.chart+xml"/>
  <Override PartName="/xl/charts/chart97.xml" ContentType="application/vnd.openxmlformats-officedocument.drawingml.chart+xml"/>
  <Override PartName="/xl/charts/chart98.xml" ContentType="application/vnd.openxmlformats-officedocument.drawingml.chart+xml"/>
  <Override PartName="/xl/charts/chart99.xml" ContentType="application/vnd.openxmlformats-officedocument.drawingml.chart+xml"/>
  <Override PartName="/xl/charts/chart100.xml" ContentType="application/vnd.openxmlformats-officedocument.drawingml.chart+xml"/>
  <Override PartName="/xl/charts/chart101.xml" ContentType="application/vnd.openxmlformats-officedocument.drawingml.chart+xml"/>
  <Override PartName="/xl/charts/chart102.xml" ContentType="application/vnd.openxmlformats-officedocument.drawingml.chart+xml"/>
  <Override PartName="/xl/charts/chart103.xml" ContentType="application/vnd.openxmlformats-officedocument.drawingml.chart+xml"/>
  <Override PartName="/xl/charts/chart104.xml" ContentType="application/vnd.openxmlformats-officedocument.drawingml.chart+xml"/>
  <Override PartName="/xl/charts/chart105.xml" ContentType="application/vnd.openxmlformats-officedocument.drawingml.chart+xml"/>
  <Override PartName="/xl/charts/chart106.xml" ContentType="application/vnd.openxmlformats-officedocument.drawingml.chart+xml"/>
  <Override PartName="/xl/charts/chart107.xml" ContentType="application/vnd.openxmlformats-officedocument.drawingml.chart+xml"/>
  <Override PartName="/xl/charts/chart108.xml" ContentType="application/vnd.openxmlformats-officedocument.drawingml.chart+xml"/>
  <Override PartName="/xl/charts/chart109.xml" ContentType="application/vnd.openxmlformats-officedocument.drawingml.chart+xml"/>
  <Override PartName="/xl/charts/chart110.xml" ContentType="application/vnd.openxmlformats-officedocument.drawingml.chart+xml"/>
  <Override PartName="/xl/charts/chart111.xml" ContentType="application/vnd.openxmlformats-officedocument.drawingml.chart+xml"/>
  <Override PartName="/xl/charts/chart112.xml" ContentType="application/vnd.openxmlformats-officedocument.drawingml.chart+xml"/>
  <Override PartName="/xl/charts/chart113.xml" ContentType="application/vnd.openxmlformats-officedocument.drawingml.chart+xml"/>
  <Override PartName="/xl/charts/chart114.xml" ContentType="application/vnd.openxmlformats-officedocument.drawingml.chart+xml"/>
  <Override PartName="/xl/charts/chart115.xml" ContentType="application/vnd.openxmlformats-officedocument.drawingml.chart+xml"/>
  <Override PartName="/xl/charts/chart116.xml" ContentType="application/vnd.openxmlformats-officedocument.drawingml.chart+xml"/>
  <Override PartName="/xl/charts/chart117.xml" ContentType="application/vnd.openxmlformats-officedocument.drawingml.chart+xml"/>
  <Override PartName="/xl/charts/chart118.xml" ContentType="application/vnd.openxmlformats-officedocument.drawingml.chart+xml"/>
  <Override PartName="/xl/charts/chart119.xml" ContentType="application/vnd.openxmlformats-officedocument.drawingml.chart+xml"/>
  <Override PartName="/xl/charts/chart120.xml" ContentType="application/vnd.openxmlformats-officedocument.drawingml.chart+xml"/>
  <Override PartName="/xl/charts/chart12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390" yWindow="555" windowWidth="19815" windowHeight="9405"/>
  </bookViews>
  <sheets>
    <sheet name="Student Statistics Report" sheetId="1" r:id="rId1"/>
    <sheet name="Class Frequency Distribution Re" sheetId="2" r:id="rId2"/>
    <sheet name="Test Statistics Report" sheetId="3" r:id="rId3"/>
    <sheet name="Student Response Report" sheetId="4" r:id="rId4"/>
    <sheet name="Condensed Test Report" sheetId="5" r:id="rId5"/>
    <sheet name="Class Learning Objective Report" sheetId="6" r:id="rId6"/>
    <sheet name="Student Achievement Report" sheetId="7" r:id="rId7"/>
    <sheet name="Detailed Item Analysis Report" sheetId="8" r:id="rId8"/>
    <sheet name="Item Analysis Graph Report" sheetId="9" r:id="rId9"/>
    <sheet name="Condensed Item Analysis Report" sheetId="10" r:id="rId10"/>
    <sheet name="Test Item Statistics Report" sheetId="11" r:id="rId11"/>
  </sheets>
  <calcPr calcId="144525"/>
</workbook>
</file>

<file path=xl/calcChain.xml><?xml version="1.0" encoding="utf-8"?>
<calcChain xmlns="http://schemas.openxmlformats.org/spreadsheetml/2006/main">
  <c r="F5" i="1" l="1"/>
  <c r="G5" i="1" s="1"/>
  <c r="H5" i="1" s="1"/>
  <c r="F7" i="1"/>
  <c r="G7" i="1" s="1"/>
  <c r="H7" i="1" s="1"/>
  <c r="F8" i="1"/>
  <c r="F9" i="1"/>
  <c r="G9" i="1" s="1"/>
  <c r="H9" i="1" s="1"/>
  <c r="F10" i="1"/>
  <c r="G10" i="1" s="1"/>
  <c r="H10" i="1" s="1"/>
  <c r="F11" i="1"/>
  <c r="G11" i="1" s="1"/>
  <c r="H11" i="1" s="1"/>
  <c r="F12" i="1"/>
  <c r="F13" i="1"/>
  <c r="G13" i="1" s="1"/>
  <c r="H13" i="1" s="1"/>
  <c r="F14" i="1"/>
  <c r="F15" i="1"/>
  <c r="G15" i="1" s="1"/>
  <c r="H15" i="1" s="1"/>
  <c r="F16" i="1"/>
  <c r="F17" i="1"/>
  <c r="G17" i="1" s="1"/>
  <c r="H17" i="1" s="1"/>
  <c r="F18" i="1"/>
  <c r="F19" i="1"/>
  <c r="G19" i="1" s="1"/>
  <c r="H19" i="1" s="1"/>
  <c r="F20" i="1"/>
  <c r="G20" i="1" s="1"/>
  <c r="H20" i="1" s="1"/>
  <c r="F21" i="1"/>
  <c r="G21" i="1" s="1"/>
  <c r="H21" i="1" s="1"/>
  <c r="F22" i="1"/>
  <c r="F23" i="1"/>
  <c r="G23" i="1" s="1"/>
  <c r="H23" i="1" s="1"/>
  <c r="F24" i="1"/>
  <c r="G24" i="1" s="1"/>
  <c r="H24" i="1" s="1"/>
  <c r="F25" i="1"/>
  <c r="G25" i="1" s="1"/>
  <c r="H25" i="1" s="1"/>
  <c r="F26" i="1"/>
  <c r="G26" i="1" s="1"/>
  <c r="H26" i="1" s="1"/>
  <c r="F27" i="1"/>
  <c r="G27" i="1" s="1"/>
  <c r="H27" i="1" s="1"/>
  <c r="F28" i="1"/>
  <c r="G28" i="1" s="1"/>
  <c r="H28" i="1" s="1"/>
  <c r="F29" i="1"/>
  <c r="G29" i="1" s="1"/>
  <c r="H29" i="1" s="1"/>
  <c r="F30" i="1"/>
  <c r="G30" i="1" s="1"/>
  <c r="H30" i="1" s="1"/>
  <c r="F31" i="1"/>
  <c r="G31" i="1" s="1"/>
  <c r="H31" i="1" s="1"/>
  <c r="F32" i="1"/>
  <c r="G32" i="1" s="1"/>
  <c r="H32" i="1" s="1"/>
  <c r="F33" i="1"/>
  <c r="G33" i="1" s="1"/>
  <c r="H33" i="1" s="1"/>
  <c r="F34" i="1"/>
  <c r="G34" i="1" s="1"/>
  <c r="H34" i="1" s="1"/>
  <c r="F35" i="1"/>
  <c r="G35" i="1" s="1"/>
  <c r="H35" i="1" s="1"/>
  <c r="F36" i="1"/>
  <c r="G36" i="1" s="1"/>
  <c r="H36" i="1" s="1"/>
  <c r="F37" i="1"/>
  <c r="G37" i="1" s="1"/>
  <c r="H37" i="1" s="1"/>
  <c r="F38" i="1"/>
  <c r="G38" i="1" s="1"/>
  <c r="H38" i="1" s="1"/>
  <c r="F39" i="1"/>
  <c r="G39" i="1" s="1"/>
  <c r="H39" i="1" s="1"/>
  <c r="F40" i="1"/>
  <c r="G40" i="1" s="1"/>
  <c r="H40" i="1" s="1"/>
  <c r="F41" i="1"/>
  <c r="G41" i="1" s="1"/>
  <c r="H41" i="1" s="1"/>
  <c r="F42" i="1"/>
  <c r="F43" i="1"/>
  <c r="G43" i="1" s="1"/>
  <c r="H43" i="1" s="1"/>
  <c r="F44" i="1"/>
  <c r="G44" i="1" s="1"/>
  <c r="H44" i="1" s="1"/>
  <c r="F45" i="1"/>
  <c r="G45" i="1" s="1"/>
  <c r="H45" i="1" s="1"/>
  <c r="F46" i="1"/>
  <c r="G46" i="1" s="1"/>
  <c r="H46" i="1" s="1"/>
  <c r="F47" i="1"/>
  <c r="G47" i="1" s="1"/>
  <c r="H47" i="1" s="1"/>
  <c r="F48" i="1"/>
  <c r="G48" i="1" s="1"/>
  <c r="H48" i="1" s="1"/>
  <c r="F49" i="1"/>
  <c r="G49" i="1" s="1"/>
  <c r="H49" i="1" s="1"/>
  <c r="F50" i="1"/>
  <c r="G50" i="1" s="1"/>
  <c r="H50" i="1" s="1"/>
  <c r="F51" i="1"/>
  <c r="G51" i="1" s="1"/>
  <c r="H51" i="1" s="1"/>
  <c r="F52" i="1"/>
  <c r="F53" i="1"/>
  <c r="G53" i="1" s="1"/>
  <c r="H53" i="1" s="1"/>
  <c r="F54" i="1"/>
  <c r="G54" i="1" s="1"/>
  <c r="H54" i="1" s="1"/>
  <c r="F55" i="1"/>
  <c r="G55" i="1" s="1"/>
  <c r="H55" i="1" s="1"/>
  <c r="F56" i="1"/>
  <c r="F57" i="1"/>
  <c r="G57" i="1" s="1"/>
  <c r="H57" i="1" s="1"/>
  <c r="F58" i="1"/>
  <c r="G58" i="1" s="1"/>
  <c r="H58" i="1" s="1"/>
  <c r="F59" i="1"/>
  <c r="G59" i="1" s="1"/>
  <c r="H59" i="1" s="1"/>
  <c r="F60" i="1"/>
  <c r="G60" i="1" s="1"/>
  <c r="H60" i="1" s="1"/>
  <c r="F61" i="1"/>
  <c r="G61" i="1" s="1"/>
  <c r="H61" i="1" s="1"/>
  <c r="F62" i="1"/>
  <c r="F63" i="1"/>
  <c r="G63" i="1" s="1"/>
  <c r="H63" i="1" s="1"/>
  <c r="F64" i="1"/>
  <c r="F65" i="1"/>
  <c r="G65" i="1" s="1"/>
  <c r="H65" i="1" s="1"/>
  <c r="F66" i="1"/>
  <c r="F67" i="1"/>
  <c r="G67" i="1" s="1"/>
  <c r="H67" i="1" s="1"/>
  <c r="F68" i="1"/>
  <c r="F69" i="1"/>
  <c r="G69" i="1" s="1"/>
  <c r="H69" i="1" s="1"/>
  <c r="F70" i="1"/>
  <c r="F71" i="1"/>
  <c r="G71" i="1" s="1"/>
  <c r="H71" i="1" s="1"/>
  <c r="F72" i="1"/>
  <c r="F73" i="1"/>
  <c r="G73" i="1" s="1"/>
  <c r="H73" i="1" s="1"/>
  <c r="F74" i="1"/>
  <c r="F75" i="1"/>
  <c r="G75" i="1" s="1"/>
  <c r="H75" i="1" s="1"/>
  <c r="F76" i="1"/>
  <c r="F77" i="1"/>
  <c r="G77" i="1" s="1"/>
  <c r="H77" i="1" s="1"/>
  <c r="F78" i="1"/>
  <c r="F79" i="1"/>
  <c r="G79" i="1" s="1"/>
  <c r="H79" i="1" s="1"/>
  <c r="F80" i="1"/>
  <c r="F81" i="1"/>
  <c r="G81" i="1" s="1"/>
  <c r="H81" i="1" s="1"/>
  <c r="F82" i="1"/>
  <c r="F83" i="1"/>
  <c r="G83" i="1" s="1"/>
  <c r="H83" i="1" s="1"/>
  <c r="F84" i="1"/>
  <c r="F85" i="1"/>
  <c r="G85" i="1" s="1"/>
  <c r="H85" i="1" s="1"/>
  <c r="F86" i="1"/>
  <c r="F87" i="1"/>
  <c r="G87" i="1" s="1"/>
  <c r="H87" i="1" s="1"/>
  <c r="F88" i="1"/>
  <c r="F89" i="1"/>
  <c r="G89" i="1" s="1"/>
  <c r="H89" i="1" s="1"/>
  <c r="F90" i="1"/>
  <c r="F91" i="1"/>
  <c r="G91" i="1" s="1"/>
  <c r="H91" i="1" s="1"/>
  <c r="F92" i="1"/>
  <c r="F93" i="1"/>
  <c r="G93" i="1" s="1"/>
  <c r="H93" i="1" s="1"/>
  <c r="F94" i="1"/>
  <c r="F95" i="1"/>
  <c r="G95" i="1" s="1"/>
  <c r="H95" i="1" s="1"/>
  <c r="F96" i="1"/>
  <c r="F97" i="1"/>
  <c r="G97" i="1" s="1"/>
  <c r="H97" i="1" s="1"/>
  <c r="F98" i="1"/>
  <c r="F99" i="1"/>
  <c r="G99" i="1" s="1"/>
  <c r="H99" i="1" s="1"/>
  <c r="F100" i="1"/>
  <c r="F101" i="1"/>
  <c r="G101" i="1" s="1"/>
  <c r="H101" i="1" s="1"/>
  <c r="F102" i="1"/>
  <c r="F103" i="1"/>
  <c r="G103" i="1" s="1"/>
  <c r="H103" i="1" s="1"/>
  <c r="F104" i="1"/>
  <c r="F105" i="1"/>
  <c r="G105" i="1" s="1"/>
  <c r="H105" i="1" s="1"/>
  <c r="F106" i="1"/>
  <c r="F107" i="1"/>
  <c r="G107" i="1" s="1"/>
  <c r="H107" i="1" s="1"/>
  <c r="F108" i="1"/>
  <c r="F109" i="1"/>
  <c r="G109" i="1" s="1"/>
  <c r="H109" i="1" s="1"/>
  <c r="F110" i="1"/>
  <c r="G110" i="1" s="1"/>
  <c r="H110" i="1" s="1"/>
  <c r="F111" i="1"/>
  <c r="G111" i="1" s="1"/>
  <c r="H111" i="1" s="1"/>
  <c r="F112" i="1"/>
  <c r="F113" i="1"/>
  <c r="G113" i="1" s="1"/>
  <c r="H113" i="1" s="1"/>
  <c r="F114" i="1"/>
  <c r="F115" i="1"/>
  <c r="G115" i="1" s="1"/>
  <c r="H115" i="1" s="1"/>
  <c r="F116" i="1"/>
  <c r="F117" i="1"/>
  <c r="G117" i="1" s="1"/>
  <c r="H117" i="1" s="1"/>
  <c r="F118" i="1"/>
  <c r="F119" i="1"/>
  <c r="G119" i="1" s="1"/>
  <c r="H119" i="1" s="1"/>
  <c r="G8" i="1"/>
  <c r="H8" i="1" s="1"/>
  <c r="G12" i="1"/>
  <c r="H12" i="1" s="1"/>
  <c r="G14" i="1"/>
  <c r="H14" i="1" s="1"/>
  <c r="G16" i="1"/>
  <c r="H16" i="1" s="1"/>
  <c r="G18" i="1"/>
  <c r="H18" i="1" s="1"/>
  <c r="G22" i="1"/>
  <c r="H22" i="1" s="1"/>
  <c r="G42" i="1"/>
  <c r="H42" i="1" s="1"/>
  <c r="G52" i="1"/>
  <c r="H52" i="1" s="1"/>
  <c r="G56" i="1"/>
  <c r="H56" i="1" s="1"/>
  <c r="G62" i="1"/>
  <c r="H62" i="1" s="1"/>
  <c r="G64" i="1"/>
  <c r="H64" i="1" s="1"/>
  <c r="G66" i="1"/>
  <c r="H66" i="1" s="1"/>
  <c r="G68" i="1"/>
  <c r="H68" i="1" s="1"/>
  <c r="G70" i="1"/>
  <c r="H70" i="1" s="1"/>
  <c r="G72" i="1"/>
  <c r="H72" i="1" s="1"/>
  <c r="G74" i="1"/>
  <c r="H74" i="1" s="1"/>
  <c r="G76" i="1"/>
  <c r="H76" i="1" s="1"/>
  <c r="G78" i="1"/>
  <c r="H78" i="1" s="1"/>
  <c r="G80" i="1"/>
  <c r="H80" i="1" s="1"/>
  <c r="G82" i="1"/>
  <c r="H82" i="1" s="1"/>
  <c r="G84" i="1"/>
  <c r="H84" i="1" s="1"/>
  <c r="G86" i="1"/>
  <c r="H86" i="1" s="1"/>
  <c r="G88" i="1"/>
  <c r="H88" i="1" s="1"/>
  <c r="G90" i="1"/>
  <c r="H90" i="1" s="1"/>
  <c r="G92" i="1"/>
  <c r="H92" i="1" s="1"/>
  <c r="G94" i="1"/>
  <c r="H94" i="1" s="1"/>
  <c r="G96" i="1"/>
  <c r="H96" i="1" s="1"/>
  <c r="G98" i="1"/>
  <c r="H98" i="1" s="1"/>
  <c r="G100" i="1"/>
  <c r="H100" i="1" s="1"/>
  <c r="G102" i="1"/>
  <c r="H102" i="1" s="1"/>
  <c r="G104" i="1"/>
  <c r="H104" i="1" s="1"/>
  <c r="G106" i="1"/>
  <c r="H106" i="1" s="1"/>
  <c r="G108" i="1"/>
  <c r="H108" i="1" s="1"/>
  <c r="G112" i="1"/>
  <c r="H112" i="1" s="1"/>
  <c r="G114" i="1"/>
  <c r="H114" i="1" s="1"/>
  <c r="G116" i="1"/>
  <c r="H116" i="1" s="1"/>
  <c r="G118" i="1"/>
  <c r="H118" i="1" s="1"/>
  <c r="F6" i="1"/>
  <c r="G6" i="1" s="1"/>
  <c r="H6" i="1" s="1"/>
</calcChain>
</file>

<file path=xl/sharedStrings.xml><?xml version="1.0" encoding="utf-8"?>
<sst xmlns="http://schemas.openxmlformats.org/spreadsheetml/2006/main" count="6494" uniqueCount="260">
  <si>
    <t>Generated By Remark® From Gravic, Inc.</t>
  </si>
  <si>
    <t>Overall</t>
  </si>
  <si>
    <t>Students</t>
  </si>
  <si>
    <t>Grade</t>
  </si>
  <si>
    <t>Total</t>
  </si>
  <si>
    <t>Percent</t>
  </si>
  <si>
    <t xml:space="preserve"> Англи хэл S003771 6-в Баярбилэг Сүндэрьяа Эм</t>
  </si>
  <si>
    <t>VI</t>
  </si>
  <si>
    <t>/</t>
  </si>
  <si>
    <t xml:space="preserve"> Англи хэл S003761 6-в Наранбаатар Мөнхжаргал Эм</t>
  </si>
  <si>
    <t>VIII</t>
  </si>
  <si>
    <t xml:space="preserve"> Англи хэл s006689 6-в Өлзийбаяр Мөнхтуяа  </t>
  </si>
  <si>
    <t>VII</t>
  </si>
  <si>
    <t xml:space="preserve"> Англи хэл S003778 6-в Баяржаргал Тэмүгэ Эр</t>
  </si>
  <si>
    <t xml:space="preserve"> Англи хэл S003760 6-в Дагвабазар Сувд Эм</t>
  </si>
  <si>
    <t xml:space="preserve"> Англи хэл S003788 6-в Баттулга Эрхэсбаяр Эр</t>
  </si>
  <si>
    <t xml:space="preserve"> Англи хэл S003782 6-в Ууганболд Энгүүн Эр</t>
  </si>
  <si>
    <t xml:space="preserve"> Англи хэл S003799 6-в Нямгэрэл Энхмөнх Эр</t>
  </si>
  <si>
    <t xml:space="preserve"> Англи хэл S003780 6-в Батбаяр Буянзаяа Эм</t>
  </si>
  <si>
    <t xml:space="preserve"> Англи хэл S003779 6-в Түмэн-Эрдэнэ Уянгалянхуа Эм</t>
  </si>
  <si>
    <t xml:space="preserve"> Англи хэл S003810 6-в Нямхүү Эрдэнэсувд Эм</t>
  </si>
  <si>
    <t xml:space="preserve"> Англи хэл S004276 6-в Бэгз Ариунтуяа Эм</t>
  </si>
  <si>
    <t xml:space="preserve"> Англи хэл s006691 6-в Хосбаяр Цэлмэг  </t>
  </si>
  <si>
    <t xml:space="preserve"> Англи хэл S003764 6-в Норовсамбуу Од Эр</t>
  </si>
  <si>
    <t>V</t>
  </si>
  <si>
    <t xml:space="preserve"> Дизайн технологи S003797 6-в Ариунболд Тэнгис Эр</t>
  </si>
  <si>
    <t>III</t>
  </si>
  <si>
    <t xml:space="preserve"> Англи хэл s006690 6-в Батбаатар Намуун-Эрдэнэ  </t>
  </si>
  <si>
    <t xml:space="preserve"> Англи хэл S003806 6-в Дэлгэрэх Энэрэл Эм</t>
  </si>
  <si>
    <t xml:space="preserve"> Англи хэл S003758 6-в Даваасүрэн Сарангуа Эм</t>
  </si>
  <si>
    <t xml:space="preserve"> Англи хэл S003811 6-в Буд Баттөмөр Эр</t>
  </si>
  <si>
    <t xml:space="preserve"> Англи хэл s006747 6-в Эрдэнэчулуун Дашдорж Эр</t>
  </si>
  <si>
    <t xml:space="preserve"> Англи хэл S003777 6-в Отгонжаргал Нарангарав Эм</t>
  </si>
  <si>
    <t xml:space="preserve"> Англи хэл S005752 6-в Гансүх Хаш Эр</t>
  </si>
  <si>
    <t xml:space="preserve"> Англи хэл S003750 6-в Эрдэнэбаатар Билгүүн Эр</t>
  </si>
  <si>
    <t xml:space="preserve"> Англи хэл S003774 6-в Хадбаатар Ариунбилиг Эр</t>
  </si>
  <si>
    <t xml:space="preserve"> Англи хэл S003759 6-в Гантулга Буяндэлгэр Эр</t>
  </si>
  <si>
    <t xml:space="preserve"> Англи хэл S003763 6-в Ариунболд Цэнгэл Эр</t>
  </si>
  <si>
    <t xml:space="preserve"> Англи хэл S003748 6-в Багахүү Билгүүн Эр</t>
  </si>
  <si>
    <t xml:space="preserve"> Англи хэл S003784 6-в Баянмөнх Мишээл Эм</t>
  </si>
  <si>
    <t xml:space="preserve"> Англи хэл S003793 6-в Баярхүү Баярсайхан Эр</t>
  </si>
  <si>
    <t xml:space="preserve"> Англи хэл S003801 6-в Энхтайван Энхрийлэн Эм</t>
  </si>
  <si>
    <t xml:space="preserve"> Англи хэл S003766 6-в Амартүвшин Хонгорзул Эм</t>
  </si>
  <si>
    <t xml:space="preserve"> Англи хэл S003802 6-в Дашдовдон Лувсандорж Эр</t>
  </si>
  <si>
    <t xml:space="preserve"> Англи хэл S003753 6-в Баярсайхан Төгөлдөр Эр</t>
  </si>
  <si>
    <t xml:space="preserve"> Англи хэл S005165 6-в Хашбат Тэлмэн Эр</t>
  </si>
  <si>
    <t xml:space="preserve"> Англи хэл S004210 6-в Цэрэндорж Хүслэн Эм</t>
  </si>
  <si>
    <t xml:space="preserve"> Англи хэл S006193 6-в Мөнхбат Маргад Эм</t>
  </si>
  <si>
    <t xml:space="preserve"> Англи хэл С S003755 6-в Гансүх Чулуунхүү Эр</t>
  </si>
  <si>
    <t xml:space="preserve"> Англи хэл S004200 6-в Сосор Должинжав Эм</t>
  </si>
  <si>
    <t xml:space="preserve"> Англи хэл S003765 6-в Ариунболд Тэргэл Эм</t>
  </si>
  <si>
    <t xml:space="preserve"> Англи хэл S003762 6-в Нямбаяр Амина Эм</t>
  </si>
  <si>
    <t xml:space="preserve"> Англи хэл S006196 6-в Бат-Очир Маргад-эрдэнэ Эр</t>
  </si>
  <si>
    <t xml:space="preserve"> Англи хэл S003756 6-в Ганхүрэл Бүүвэй Эм</t>
  </si>
  <si>
    <t xml:space="preserve"> Англи хэл S004275 6-в Тамир Есүй-Анжила Эм</t>
  </si>
  <si>
    <t xml:space="preserve"> Англи хэл S003809 6-в Жаргалсайхан Ирмүүн Эр</t>
  </si>
  <si>
    <t xml:space="preserve"> Англи хэл S003804 6-в Батпүрэв Бямбасүрэн Эм</t>
  </si>
  <si>
    <t xml:space="preserve"> Англи хэл S003800 6-в Содномпил Энхнаран Эр</t>
  </si>
  <si>
    <t xml:space="preserve"> Англи хэл S003773 6-в Энхбат Номин Эм</t>
  </si>
  <si>
    <t xml:space="preserve"> Англи хэл S003803 6-в Давааням Энххүслэн Эм</t>
  </si>
  <si>
    <t xml:space="preserve"> Англи хэл S003776 6-в Энхзаяа Ану-үжин Эм</t>
  </si>
  <si>
    <t xml:space="preserve"> Англи хэл S003787 6-в Батхүү Мөнгөнуянга Эм</t>
  </si>
  <si>
    <t xml:space="preserve"> Англи хэл S003808 6-в Нямдорж Энэрэл Эм</t>
  </si>
  <si>
    <t xml:space="preserve"> Англи хэл S003798 6-в Ариунбаатар Энхжин Эм</t>
  </si>
  <si>
    <t xml:space="preserve"> Англи хэл S003749 6-в Мягмарсүрэн Шилүүгэй Эр</t>
  </si>
  <si>
    <t xml:space="preserve"> Англи хэл S003790 6-в Энхжаргал Оюун-Эрдэнэ Эм</t>
  </si>
  <si>
    <t xml:space="preserve"> Англи хэл С S004036 6-ё Мөнгөн-Од Яна Эм</t>
  </si>
  <si>
    <t xml:space="preserve"> Англи хэл С S004017 6-ё Бат-Оргил Батмэргэн Эр</t>
  </si>
  <si>
    <t xml:space="preserve"> Англи хэл С S004049 6-ё Буянхүү Хонгорзул Эм</t>
  </si>
  <si>
    <t xml:space="preserve"> Англи хэл С S004029 6-ё Болоржаргал Нандинболор Эм</t>
  </si>
  <si>
    <t xml:space="preserve"> Англи хэл С S004050 6-ё Баярсайхан Хангал Эр</t>
  </si>
  <si>
    <t xml:space="preserve"> Англи хэл С s006700 6-ё Баттулга Мөнхбат  </t>
  </si>
  <si>
    <t xml:space="preserve"> Англи хэл С S004016 6-ё Сүхбаатар Билгүүндарь Эм</t>
  </si>
  <si>
    <t xml:space="preserve"> Англи хэл S004021 6-ё Бат-Эрдэнэ Ананд-Эрдэнэ Эр</t>
  </si>
  <si>
    <t xml:space="preserve"> Англи хэл С S004035 6-ё Ганбат Энх-Эрдэнэ Эр</t>
  </si>
  <si>
    <t>IV</t>
  </si>
  <si>
    <t xml:space="preserve"> Англи хэл С S004012 6-ё Батхөлөг Агиймаа Эм</t>
  </si>
  <si>
    <t xml:space="preserve"> Англи хэл С S003916 6-ё Баттулга Энх-Оюун Эм</t>
  </si>
  <si>
    <t xml:space="preserve"> Англи хэл С s006702 6-ё Баасансүрэн Оюунтунгалаг  </t>
  </si>
  <si>
    <t xml:space="preserve"> Англи хэл С S004009 6-ё Мягмардагва Марал Эм</t>
  </si>
  <si>
    <t xml:space="preserve"> Англи хэл С S004030 6-ё Гэццог Цэцэгсайхан Эм</t>
  </si>
  <si>
    <t xml:space="preserve"> Англи хэл С S004004 6-ё Болор-Эрдэнэ Номин-Эрдэнэ Эм</t>
  </si>
  <si>
    <t xml:space="preserve"> Англи хэл S004011 6-ё Мөнхсайхан Мөнхчимэг Эм</t>
  </si>
  <si>
    <t xml:space="preserve"> Англи хэл С S004026 6-ё Ганзориг Анужин Эм</t>
  </si>
  <si>
    <t xml:space="preserve"> Англи хэл С S004005 6-ё Пүрэвхүү Ирмүүн Эр</t>
  </si>
  <si>
    <t xml:space="preserve"> Англи хэл С S004216 6-ё Түмэнбаатар Хатансувд Эм</t>
  </si>
  <si>
    <t xml:space="preserve"> Англи хэл С S004052 6-ё Баярмагнай Төгсбэлэг Эр</t>
  </si>
  <si>
    <t xml:space="preserve"> Англи хэл С s006701 6-ё Эрдэнэбат Ням-Эрдэнэ  </t>
  </si>
  <si>
    <t xml:space="preserve"> Англи хэл С S004039 6-ё Насанбат Бэхтулга Эр</t>
  </si>
  <si>
    <t xml:space="preserve"> Англи хэл С S004037 6-ё Доржрагчаа Чингүнсүрэн Эр</t>
  </si>
  <si>
    <t xml:space="preserve"> Англи хэл С S004008 6-ё Гантөмөр Мэндсайхан Эр</t>
  </si>
  <si>
    <t xml:space="preserve"> Англи хэл С S005173 6-ё Мөнхсаруул Анужин Эм</t>
  </si>
  <si>
    <t xml:space="preserve"> Англи хэл С S004002 6-ё Бадрах Дүүрэнбаяр Эр</t>
  </si>
  <si>
    <t xml:space="preserve"> Англи хэл С S004006 6-ё Мэгзэмрагчаа Гэрэлт-Од Эр</t>
  </si>
  <si>
    <t xml:space="preserve"> Англи хэл С S004040 6-ё Энхбадрал Бүжинлхам Эм</t>
  </si>
  <si>
    <t xml:space="preserve"> Англи хэл С S004046 6-ё Алтаншагай Хантүшиг Эр</t>
  </si>
  <si>
    <t xml:space="preserve"> Англи хэл С S004022 6-ё Гантулга Анар Эр</t>
  </si>
  <si>
    <t xml:space="preserve"> Англи хэл С S004034 6-ё Сувд-Эрдэнэ Энхжин Эм</t>
  </si>
  <si>
    <t xml:space="preserve"> Англи хэл С S004032 6-ё Гунаажав Энхсаруул Эм</t>
  </si>
  <si>
    <t xml:space="preserve"> Англи хэл С S004019 6-ё Гүенбаатар Ананд Эр</t>
  </si>
  <si>
    <t xml:space="preserve"> Англи хэл С S005172 6-ё Гантүшиг Есүгэн Эм</t>
  </si>
  <si>
    <t xml:space="preserve"> Англи хэл С S004013 6-ё Ганбаатар Мөнхжин Эр</t>
  </si>
  <si>
    <t xml:space="preserve"> Англи хэл С S004045 6-ё Цэвэлмаа Энэрэл Эм</t>
  </si>
  <si>
    <t xml:space="preserve"> Англи хэл С S004018 6-ё Түвшинтөгс Амина Эм</t>
  </si>
  <si>
    <t xml:space="preserve"> Англи хэл С S004169 6-ё Дарханцогт Оргил Эр</t>
  </si>
  <si>
    <t xml:space="preserve"> Англи хэл С S004033 6-ё Батболд Энэрзаяа Эм</t>
  </si>
  <si>
    <t xml:space="preserve"> Англи хэл С S004057 6-ё Надмид Сэрсмаа Эм</t>
  </si>
  <si>
    <t xml:space="preserve"> Англи хэл С S004054 6-ё Баяр Төгстөгөлдөр Эр</t>
  </si>
  <si>
    <t xml:space="preserve"> Англи хэл С S004025 6-ё Баасансүрэн Ануүжин Эм</t>
  </si>
  <si>
    <t xml:space="preserve"> Англи хэл С S004028 6-ё Ариунболд Билгүүн Эр</t>
  </si>
  <si>
    <t xml:space="preserve"> Англи хэл С S005171 6-ё Бат-Эрдэнэ Энгүүн Эм</t>
  </si>
  <si>
    <t xml:space="preserve"> Англи хэл С S003999 6-ё Оюунцэцэг Гэрэлт-Оюу Эм</t>
  </si>
  <si>
    <t xml:space="preserve"> Англи хэл С S004001 6-ё Тогоо Даваажаргал Эр</t>
  </si>
  <si>
    <t xml:space="preserve"> Англи хэл С S004215 6-ё Гэрэлт-Од Пүрэв-Ананд Эр</t>
  </si>
  <si>
    <t xml:space="preserve"> Англи хэл С S004105 6-ё Эрхэмболор Алтан-Очир Эр</t>
  </si>
  <si>
    <t xml:space="preserve"> Англи хэл С S004214 6-ё Оюунболд Маралмаа Эм</t>
  </si>
  <si>
    <t xml:space="preserve"> Англи хэл С S004043 6-ё Гантулга Намуундэлгэр Эм</t>
  </si>
  <si>
    <t xml:space="preserve"> Англи хэл С S004053 6-ё Энхбаатар Төрбат Эр</t>
  </si>
  <si>
    <t xml:space="preserve"> Англи хэл С S004044 6-ё Батдэлгэр Бөртэ Эм</t>
  </si>
  <si>
    <t xml:space="preserve"> Англи хэл С S004189 6-ё Наранбаатар Ялгуун Эм</t>
  </si>
  <si>
    <t xml:space="preserve"> Англи хэл С S004056 6-ё Энхсайхан Төгөлдөр Эр</t>
  </si>
  <si>
    <t xml:space="preserve"> Англи хэл С S004055 6-ё Ган-Эрдэнэ Төгөлдөр Эр</t>
  </si>
  <si>
    <t xml:space="preserve"> Англи хэл С S004024 6-ё Гомбосүрэн Арвижихсайхан Эм</t>
  </si>
  <si>
    <t xml:space="preserve"> Англи хэл С S004064 6-ё Батхүү Батмөнх Эр</t>
  </si>
  <si>
    <t xml:space="preserve"> Англи хэл С S004014 6-ё Шижирбаатар Золтуяа Эм</t>
  </si>
  <si>
    <t xml:space="preserve"> Англи хэл С S004038 6-ё Энхсүрэн Анударь Эм</t>
  </si>
  <si>
    <t>Mean</t>
  </si>
  <si>
    <t>Class Frequency Distribution Report</t>
  </si>
  <si>
    <t>Mean Score:</t>
  </si>
  <si>
    <t>Percent Score</t>
  </si>
  <si>
    <t>Raw Score</t>
  </si>
  <si>
    <t>Frequency</t>
  </si>
  <si>
    <t>-</t>
  </si>
  <si>
    <t>II</t>
  </si>
  <si>
    <t>I</t>
  </si>
  <si>
    <t>Test Statistics Report</t>
  </si>
  <si>
    <t>Extra Credit</t>
  </si>
  <si>
    <t>Objective</t>
  </si>
  <si>
    <t>Subjective</t>
  </si>
  <si>
    <t>Score Data</t>
  </si>
  <si>
    <t>Number of Graded Items</t>
  </si>
  <si>
    <t>Total Possible Points</t>
  </si>
  <si>
    <t>Maximum Score</t>
  </si>
  <si>
    <t>Minimum Score</t>
  </si>
  <si>
    <t>Statistics</t>
  </si>
  <si>
    <t>Mean Score</t>
  </si>
  <si>
    <t>Mean Percent Score</t>
  </si>
  <si>
    <t>Benchmark</t>
  </si>
  <si>
    <t>Range of Scores</t>
  </si>
  <si>
    <t>Standard Deviation</t>
  </si>
  <si>
    <t>Variance</t>
  </si>
  <si>
    <t>Percentiles</t>
  </si>
  <si>
    <t>Percentile 25%</t>
  </si>
  <si>
    <t>Median</t>
  </si>
  <si>
    <t>Percentile 75%</t>
  </si>
  <si>
    <t>Inter Quart. Rng.</t>
  </si>
  <si>
    <t>Confidence Intervals</t>
  </si>
  <si>
    <t>1%</t>
  </si>
  <si>
    <t>5%</t>
  </si>
  <si>
    <t>95%</t>
  </si>
  <si>
    <t>99%</t>
  </si>
  <si>
    <t>Test Reliability</t>
  </si>
  <si>
    <t>Kuder-Richardson Formula 20</t>
  </si>
  <si>
    <t>Kuder-Richardson Formula 21</t>
  </si>
  <si>
    <t>Coefficient (Cronbach) Alpha</t>
  </si>
  <si>
    <t>Standard Error of Measurement</t>
  </si>
  <si>
    <t>Student Response Report</t>
  </si>
  <si>
    <t>Version: A</t>
  </si>
  <si>
    <t>Students:</t>
  </si>
  <si>
    <t>Answer Key</t>
  </si>
  <si>
    <t>Asuult1</t>
  </si>
  <si>
    <t>A</t>
  </si>
  <si>
    <t>B</t>
  </si>
  <si>
    <t>Asuult2</t>
  </si>
  <si>
    <t>C</t>
  </si>
  <si>
    <t>Asuult3</t>
  </si>
  <si>
    <t>Asuult4</t>
  </si>
  <si>
    <t>Asuult5</t>
  </si>
  <si>
    <t>Asuult6</t>
  </si>
  <si>
    <t>Asuult7</t>
  </si>
  <si>
    <t>Asuult8</t>
  </si>
  <si>
    <t>Asuult9</t>
  </si>
  <si>
    <t>Asuult10</t>
  </si>
  <si>
    <t>Asuult11</t>
  </si>
  <si>
    <t>Asuult12</t>
  </si>
  <si>
    <t>Asuult13</t>
  </si>
  <si>
    <t>Asuult14</t>
  </si>
  <si>
    <t>Asuult15</t>
  </si>
  <si>
    <t>Asuult16</t>
  </si>
  <si>
    <t>Asuult17</t>
  </si>
  <si>
    <t>Asuult18</t>
  </si>
  <si>
    <t>Asuult19</t>
  </si>
  <si>
    <t>Asuult20</t>
  </si>
  <si>
    <t>Asuult21</t>
  </si>
  <si>
    <t>Asuult22</t>
  </si>
  <si>
    <t>Asuult23</t>
  </si>
  <si>
    <t>Asuult24</t>
  </si>
  <si>
    <t>Asuult25</t>
  </si>
  <si>
    <t>Asuult26</t>
  </si>
  <si>
    <t>Asuult27</t>
  </si>
  <si>
    <t>Asuult28</t>
  </si>
  <si>
    <t>Asuult29</t>
  </si>
  <si>
    <t>Asuult30</t>
  </si>
  <si>
    <t>Version: B</t>
  </si>
  <si>
    <t>Condensed Test Report</t>
  </si>
  <si>
    <t>Total Possible Points:</t>
  </si>
  <si>
    <t>Median:</t>
  </si>
  <si>
    <t>Maximum Score:</t>
  </si>
  <si>
    <t>Total Students:</t>
  </si>
  <si>
    <t>Minimum Score:</t>
  </si>
  <si>
    <t>Standard Deviation:</t>
  </si>
  <si>
    <t>Test Reliability:</t>
  </si>
  <si>
    <t>Range of Scores:</t>
  </si>
  <si>
    <t>No.</t>
  </si>
  <si>
    <t>Question</t>
  </si>
  <si>
    <t>Correct Answer</t>
  </si>
  <si>
    <t>Response Frequency</t>
  </si>
  <si>
    <t>Non Distractor</t>
  </si>
  <si>
    <t>Correct Group responses</t>
  </si>
  <si>
    <t>Total %</t>
  </si>
  <si>
    <t>Upper 27%</t>
  </si>
  <si>
    <t>Lower 27%</t>
  </si>
  <si>
    <t>Point Biserial</t>
  </si>
  <si>
    <t>D</t>
  </si>
  <si>
    <t>E</t>
  </si>
  <si>
    <t>CDE</t>
  </si>
  <si>
    <t>DE</t>
  </si>
  <si>
    <t>ADE</t>
  </si>
  <si>
    <t>BDE</t>
  </si>
  <si>
    <t>Class Learning Objective Report</t>
  </si>
  <si>
    <t>Overall (Includes Bonus Points)</t>
  </si>
  <si>
    <t>Learning Objective</t>
  </si>
  <si>
    <t>Student Achievement Report</t>
  </si>
  <si>
    <t>Benchmark:</t>
  </si>
  <si>
    <t>Achievement Gap</t>
  </si>
  <si>
    <t>Detailed Item Analysis Report</t>
  </si>
  <si>
    <t>Response</t>
  </si>
  <si>
    <t>Graph</t>
  </si>
  <si>
    <t>No Response</t>
  </si>
  <si>
    <t>Item Analysis Graph Report</t>
  </si>
  <si>
    <t>Correct Answer:</t>
  </si>
  <si>
    <t>Condensed Item Analysis Report</t>
  </si>
  <si>
    <t>Test Item Statistics Report</t>
  </si>
  <si>
    <t>Summary Statistics</t>
  </si>
  <si>
    <t>Points</t>
  </si>
  <si>
    <t>Graded</t>
  </si>
  <si>
    <t>Correct</t>
  </si>
  <si>
    <t>Incorrect</t>
  </si>
  <si>
    <t>Missing</t>
  </si>
  <si>
    <t>Percent Correct</t>
  </si>
  <si>
    <t>Авсан</t>
  </si>
  <si>
    <t>Хувь</t>
  </si>
  <si>
    <t>Түвшин</t>
  </si>
  <si>
    <t>Авах оноо</t>
  </si>
  <si>
    <t>II Хэсэг</t>
  </si>
  <si>
    <t>I хэсэг</t>
  </si>
  <si>
    <t>Англи хэлний гүнзгийрүүлсэн сургалттай 6В ангийн Англи хэлний хичээлийн МЧ дүнгийн анализ</t>
  </si>
  <si>
    <t xml:space="preserve">Students </t>
  </si>
  <si>
    <t xml:space="preserve">Даалгавар </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</si>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</sst>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name val="Calibri"/>
    </font>
    <font>
      <sz val="20"/>
      <color indexed="1"/>
      <name val="Calibri"/>
    </font>
    <font>
      <b/>
      <sz val="11"/>
      <name val="Calibri"/>
    </font>
    <font>
      <b/>
      <sz val="14"/>
      <name val="Calibri"/>
    </font>
    <font>
      <u/>
      <sz val="11"/>
      <name val="Calibri"/>
    </font>
    <font>
      <sz val="11"/>
      <color indexed="2"/>
      <name val="Calibri"/>
    </font>
    <font>
      <sz val="11"/>
      <color indexed="17"/>
      <name val="Calibri"/>
    </font>
    <font>
      <sz val="10"/>
      <color rgb="FF000000"/>
      <name val="Arial"/>
    </font>
  </fonts>
  <fills count="9">
    <fill>
      <patternFill patternType="none"/>
    </fill>
    <fill>
      <patternFill patternType="gray125"/>
    </fill>
    <fill>
      <patternFill patternType="solid">
        <fgColor rgb="FF29559C"/>
        <bgColor indexed="64"/>
      </patternFill>
    </fill>
    <fill>
      <patternFill patternType="solid">
        <fgColor rgb="FFD3D3D3"/>
        <bgColor indexed="64"/>
      </patternFill>
    </fill>
    <fill>
      <patternFill patternType="solid">
        <fgColor rgb="FFF0F8FF"/>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FFFF00"/>
        <bgColor indexed="64"/>
      </patternFill>
    </fill>
  </fills>
  <borders count="75">
    <border>
      <left/>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right/>
      <top/>
      <bottom/>
      <diagonal/>
    </border>
    <border>
      <left/>
      <right/>
      <top/>
      <bottom style="thick">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ck">
        <color indexed="64"/>
      </top>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diagonal/>
    </border>
    <border>
      <left/>
      <right/>
      <top style="medium">
        <color indexed="64"/>
      </top>
      <bottom style="thick">
        <color indexed="64"/>
      </bottom>
      <diagonal/>
    </border>
    <border>
      <left style="thick">
        <color indexed="64"/>
      </left>
      <right/>
      <top style="thick">
        <color indexed="64"/>
      </top>
      <bottom/>
      <diagonal/>
    </border>
    <border>
      <left style="thick">
        <color indexed="64"/>
      </left>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medium">
        <color indexed="64"/>
      </left>
      <right style="thick">
        <color indexed="64"/>
      </right>
      <top/>
      <bottom/>
      <diagonal/>
    </border>
    <border>
      <left style="thick">
        <color indexed="64"/>
      </left>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s>
  <cellStyleXfs count="1">
    <xf numFmtId="0" fontId="0" fillId="0" borderId="0"/>
  </cellStyleXfs>
  <cellXfs count="279">
    <xf numFmtId="0" fontId="0" fillId="0" borderId="0" xfId="0"/>
    <xf numFmtId="0" fontId="0" fillId="0" borderId="0" xfId="0" applyAlignment="1">
      <alignment vertical="top"/>
    </xf>
    <xf numFmtId="0" fontId="0" fillId="0" borderId="0" xfId="0" applyAlignment="1">
      <alignment horizontal="center" vertical="top"/>
    </xf>
    <xf numFmtId="4" fontId="0" fillId="0" borderId="0" xfId="0" applyNumberFormat="1" applyAlignment="1">
      <alignment vertical="top"/>
    </xf>
    <xf numFmtId="4" fontId="0" fillId="0" borderId="0" xfId="0" applyNumberFormat="1" applyAlignment="1">
      <alignment horizontal="left" vertical="top"/>
    </xf>
    <xf numFmtId="0" fontId="0" fillId="4" borderId="0" xfId="0" applyFill="1" applyAlignment="1">
      <alignment vertical="top"/>
    </xf>
    <xf numFmtId="0" fontId="0" fillId="4" borderId="0" xfId="0" applyFill="1" applyAlignment="1">
      <alignment horizontal="center" vertical="top"/>
    </xf>
    <xf numFmtId="4" fontId="0" fillId="4" borderId="0" xfId="0" applyNumberFormat="1" applyFill="1" applyAlignment="1">
      <alignment vertical="top"/>
    </xf>
    <xf numFmtId="4" fontId="0" fillId="4" borderId="9" xfId="0" applyNumberFormat="1" applyFill="1" applyBorder="1" applyAlignment="1">
      <alignment vertical="top"/>
    </xf>
    <xf numFmtId="4" fontId="0" fillId="0" borderId="9" xfId="0" applyNumberFormat="1" applyBorder="1" applyAlignment="1">
      <alignment vertical="top"/>
    </xf>
    <xf numFmtId="4" fontId="0" fillId="4" borderId="10" xfId="0" applyNumberFormat="1" applyFill="1" applyBorder="1" applyAlignment="1">
      <alignment horizontal="left" vertical="top"/>
    </xf>
    <xf numFmtId="4" fontId="0" fillId="0" borderId="10" xfId="0" applyNumberFormat="1" applyBorder="1" applyAlignment="1">
      <alignment horizontal="left" vertical="top"/>
    </xf>
    <xf numFmtId="0" fontId="0" fillId="0" borderId="11" xfId="0" applyBorder="1"/>
    <xf numFmtId="0" fontId="0" fillId="4" borderId="12" xfId="0" applyFill="1" applyBorder="1" applyAlignment="1">
      <alignment vertical="top"/>
    </xf>
    <xf numFmtId="4" fontId="0" fillId="4" borderId="13" xfId="0" applyNumberFormat="1" applyFill="1" applyBorder="1" applyAlignment="1">
      <alignment vertical="top"/>
    </xf>
    <xf numFmtId="0" fontId="0" fillId="0" borderId="12" xfId="0" applyBorder="1" applyAlignment="1">
      <alignment vertical="top"/>
    </xf>
    <xf numFmtId="4" fontId="0" fillId="0" borderId="13" xfId="0" applyNumberFormat="1" applyBorder="1" applyAlignment="1">
      <alignment vertical="top"/>
    </xf>
    <xf numFmtId="0" fontId="0" fillId="0" borderId="14" xfId="0" applyBorder="1" applyAlignment="1">
      <alignment vertical="top"/>
    </xf>
    <xf numFmtId="0" fontId="0" fillId="3" borderId="15" xfId="0" applyFill="1" applyBorder="1" applyAlignment="1">
      <alignment horizontal="center" vertical="top"/>
    </xf>
    <xf numFmtId="0" fontId="0" fillId="3" borderId="15" xfId="0" applyFill="1" applyBorder="1"/>
    <xf numFmtId="0" fontId="0" fillId="0" borderId="0" xfId="0" applyAlignment="1">
      <alignment horizontal="right" vertical="top"/>
    </xf>
    <xf numFmtId="10" fontId="0" fillId="0" borderId="0" xfId="0" applyNumberFormat="1" applyAlignment="1">
      <alignment horizontal="left" vertical="top"/>
    </xf>
    <xf numFmtId="3" fontId="0" fillId="0" borderId="0" xfId="0" applyNumberFormat="1" applyAlignment="1">
      <alignment vertical="top"/>
    </xf>
    <xf numFmtId="0" fontId="0" fillId="3" borderId="21" xfId="0" applyFill="1" applyBorder="1" applyAlignment="1">
      <alignment horizontal="center" vertical="top"/>
    </xf>
    <xf numFmtId="0" fontId="0" fillId="0" borderId="2" xfId="0" applyBorder="1" applyAlignment="1">
      <alignment vertical="top"/>
    </xf>
    <xf numFmtId="0" fontId="0" fillId="0" borderId="3" xfId="0" applyBorder="1" applyAlignment="1">
      <alignment vertical="top"/>
    </xf>
    <xf numFmtId="0" fontId="0" fillId="0" borderId="5" xfId="0" applyBorder="1" applyAlignment="1">
      <alignment vertical="top"/>
    </xf>
    <xf numFmtId="0" fontId="0" fillId="0" borderId="7" xfId="0" applyBorder="1" applyAlignment="1">
      <alignment vertical="top"/>
    </xf>
    <xf numFmtId="4" fontId="0" fillId="0" borderId="1" xfId="0" applyNumberFormat="1" applyBorder="1" applyAlignment="1">
      <alignment vertical="top"/>
    </xf>
    <xf numFmtId="0" fontId="0" fillId="3" borderId="22" xfId="0" applyFill="1" applyBorder="1" applyAlignment="1">
      <alignment horizontal="center" vertical="top"/>
    </xf>
    <xf numFmtId="0" fontId="0" fillId="0" borderId="1" xfId="0" applyBorder="1" applyAlignment="1">
      <alignment horizontal="center" vertical="top"/>
    </xf>
    <xf numFmtId="0" fontId="0" fillId="0" borderId="2" xfId="0" applyBorder="1" applyAlignment="1">
      <alignment horizontal="center" vertical="top"/>
    </xf>
    <xf numFmtId="4" fontId="0" fillId="0" borderId="1" xfId="0" applyNumberFormat="1" applyBorder="1" applyAlignment="1">
      <alignment horizontal="left" vertical="top"/>
    </xf>
    <xf numFmtId="4" fontId="0" fillId="0" borderId="2" xfId="0" applyNumberFormat="1" applyBorder="1" applyAlignment="1">
      <alignment horizontal="left" vertical="top"/>
    </xf>
    <xf numFmtId="4" fontId="0" fillId="0" borderId="3" xfId="0" applyNumberFormat="1" applyBorder="1" applyAlignment="1">
      <alignment vertical="top"/>
    </xf>
    <xf numFmtId="4" fontId="0" fillId="0" borderId="5" xfId="0" applyNumberFormat="1" applyBorder="1" applyAlignment="1">
      <alignment vertical="top"/>
    </xf>
    <xf numFmtId="4" fontId="0" fillId="0" borderId="7" xfId="0" applyNumberFormat="1" applyBorder="1" applyAlignment="1">
      <alignment vertical="top"/>
    </xf>
    <xf numFmtId="3" fontId="0" fillId="0" borderId="1" xfId="0" applyNumberFormat="1" applyBorder="1" applyAlignment="1">
      <alignment vertical="top"/>
    </xf>
    <xf numFmtId="3" fontId="0" fillId="0" borderId="3" xfId="0" applyNumberFormat="1" applyBorder="1" applyAlignment="1">
      <alignment vertical="top"/>
    </xf>
    <xf numFmtId="3" fontId="0" fillId="0" borderId="5" xfId="0" applyNumberFormat="1" applyBorder="1" applyAlignment="1">
      <alignment vertical="top"/>
    </xf>
    <xf numFmtId="3" fontId="0" fillId="0" borderId="7" xfId="0" applyNumberFormat="1" applyBorder="1" applyAlignment="1">
      <alignment vertical="top"/>
    </xf>
    <xf numFmtId="0" fontId="0" fillId="3" borderId="23" xfId="0" applyFill="1" applyBorder="1" applyAlignment="1">
      <alignment horizontal="center" vertical="top"/>
    </xf>
    <xf numFmtId="4" fontId="0" fillId="0" borderId="4" xfId="0" applyNumberFormat="1" applyBorder="1" applyAlignment="1">
      <alignment vertical="top"/>
    </xf>
    <xf numFmtId="4" fontId="0" fillId="0" borderId="6" xfId="0" applyNumberFormat="1" applyBorder="1" applyAlignment="1">
      <alignment vertical="top"/>
    </xf>
    <xf numFmtId="4" fontId="0" fillId="0" borderId="8" xfId="0" applyNumberFormat="1" applyBorder="1" applyAlignment="1">
      <alignment vertical="top"/>
    </xf>
    <xf numFmtId="0" fontId="2" fillId="0" borderId="1" xfId="0" applyFont="1" applyBorder="1" applyAlignment="1">
      <alignment vertical="top"/>
    </xf>
    <xf numFmtId="0" fontId="0" fillId="0" borderId="1" xfId="0" applyBorder="1"/>
    <xf numFmtId="0" fontId="2" fillId="0" borderId="16" xfId="0" applyFont="1" applyBorder="1" applyAlignment="1">
      <alignment vertical="top"/>
    </xf>
    <xf numFmtId="3" fontId="0" fillId="4" borderId="0" xfId="0" applyNumberFormat="1" applyFill="1" applyAlignment="1">
      <alignment vertical="top"/>
    </xf>
    <xf numFmtId="0" fontId="0" fillId="4" borderId="0" xfId="0" applyFill="1" applyAlignment="1">
      <alignment horizontal="right" vertical="top"/>
    </xf>
    <xf numFmtId="0" fontId="2" fillId="4" borderId="1" xfId="0" applyFont="1" applyFill="1" applyBorder="1" applyAlignment="1">
      <alignment horizontal="center" vertical="top"/>
    </xf>
    <xf numFmtId="4" fontId="0" fillId="4" borderId="2" xfId="0" applyNumberFormat="1" applyFill="1" applyBorder="1" applyAlignment="1">
      <alignment vertical="top"/>
    </xf>
    <xf numFmtId="0" fontId="0" fillId="0" borderId="2" xfId="0" applyBorder="1" applyAlignment="1">
      <alignment horizontal="right" vertical="top"/>
    </xf>
    <xf numFmtId="0" fontId="2" fillId="4" borderId="1" xfId="0" applyFont="1" applyFill="1" applyBorder="1" applyAlignment="1">
      <alignment vertical="top"/>
    </xf>
    <xf numFmtId="0" fontId="0" fillId="4" borderId="2" xfId="0" applyFill="1" applyBorder="1" applyAlignment="1">
      <alignment horizontal="right" vertical="top"/>
    </xf>
    <xf numFmtId="0" fontId="0" fillId="0" borderId="3" xfId="0" applyBorder="1"/>
    <xf numFmtId="0" fontId="2" fillId="0" borderId="18" xfId="0" applyFont="1" applyBorder="1" applyAlignment="1">
      <alignment vertical="top"/>
    </xf>
    <xf numFmtId="3" fontId="0" fillId="0" borderId="19" xfId="0" applyNumberFormat="1" applyBorder="1" applyAlignment="1">
      <alignment vertical="top"/>
    </xf>
    <xf numFmtId="4" fontId="0" fillId="0" borderId="19" xfId="0" applyNumberFormat="1" applyBorder="1" applyAlignment="1">
      <alignment vertical="top"/>
    </xf>
    <xf numFmtId="0" fontId="0" fillId="0" borderId="19" xfId="0" applyBorder="1" applyAlignment="1">
      <alignment horizontal="right" vertical="top"/>
    </xf>
    <xf numFmtId="0" fontId="0" fillId="0" borderId="20" xfId="0" applyBorder="1" applyAlignment="1">
      <alignment horizontal="right" vertical="top"/>
    </xf>
    <xf numFmtId="0" fontId="0" fillId="0" borderId="26" xfId="0" applyBorder="1"/>
    <xf numFmtId="0" fontId="0" fillId="3" borderId="27" xfId="0" applyFill="1" applyBorder="1" applyAlignment="1">
      <alignment vertical="top"/>
    </xf>
    <xf numFmtId="0" fontId="0" fillId="0" borderId="27" xfId="0" applyBorder="1" applyAlignment="1">
      <alignment vertical="top"/>
    </xf>
    <xf numFmtId="0" fontId="0" fillId="3" borderId="28" xfId="0" applyFill="1" applyBorder="1" applyAlignment="1">
      <alignment vertical="top"/>
    </xf>
    <xf numFmtId="0" fontId="0" fillId="0" borderId="29" xfId="0" applyBorder="1" applyAlignment="1">
      <alignment horizontal="center" textRotation="150"/>
    </xf>
    <xf numFmtId="4" fontId="0" fillId="3" borderId="30" xfId="0" applyNumberFormat="1" applyFill="1" applyBorder="1" applyAlignment="1">
      <alignment horizontal="center" vertical="top"/>
    </xf>
    <xf numFmtId="4" fontId="0" fillId="3" borderId="31" xfId="0" applyNumberFormat="1" applyFill="1" applyBorder="1" applyAlignment="1">
      <alignment horizontal="center" vertical="top"/>
    </xf>
    <xf numFmtId="0" fontId="0" fillId="3" borderId="30" xfId="0" applyFill="1" applyBorder="1"/>
    <xf numFmtId="0" fontId="0" fillId="3" borderId="30" xfId="0" applyFill="1" applyBorder="1" applyAlignment="1">
      <alignment horizontal="center" vertical="top"/>
    </xf>
    <xf numFmtId="0" fontId="0" fillId="3" borderId="31" xfId="0" applyFill="1" applyBorder="1" applyAlignment="1">
      <alignment horizontal="center" vertical="top"/>
    </xf>
    <xf numFmtId="0" fontId="4" fillId="0" borderId="29" xfId="0" applyFont="1" applyBorder="1" applyAlignment="1">
      <alignment horizontal="center" textRotation="150"/>
    </xf>
    <xf numFmtId="0" fontId="0" fillId="5" borderId="30" xfId="0" applyFill="1" applyBorder="1" applyAlignment="1">
      <alignment horizontal="center" vertical="top"/>
    </xf>
    <xf numFmtId="0" fontId="0" fillId="6" borderId="30" xfId="0" applyFill="1" applyBorder="1" applyAlignment="1">
      <alignment horizontal="center" vertical="top"/>
    </xf>
    <xf numFmtId="0" fontId="0" fillId="7" borderId="30" xfId="0" applyFill="1" applyBorder="1" applyAlignment="1">
      <alignment horizontal="center" vertical="top"/>
    </xf>
    <xf numFmtId="0" fontId="4" fillId="0" borderId="32" xfId="0" applyFont="1" applyBorder="1" applyAlignment="1">
      <alignment horizontal="center" textRotation="150"/>
    </xf>
    <xf numFmtId="0" fontId="0" fillId="3" borderId="33" xfId="0" applyFill="1" applyBorder="1" applyAlignment="1">
      <alignment horizontal="center" vertical="top"/>
    </xf>
    <xf numFmtId="0" fontId="0" fillId="5" borderId="33" xfId="0" applyFill="1" applyBorder="1" applyAlignment="1">
      <alignment horizontal="center" vertical="top"/>
    </xf>
    <xf numFmtId="0" fontId="0" fillId="7" borderId="33" xfId="0" applyFill="1" applyBorder="1" applyAlignment="1">
      <alignment horizontal="center" vertical="top"/>
    </xf>
    <xf numFmtId="0" fontId="0" fillId="6" borderId="33" xfId="0" applyFill="1" applyBorder="1" applyAlignment="1">
      <alignment horizontal="center" vertical="top"/>
    </xf>
    <xf numFmtId="4" fontId="0" fillId="3" borderId="34" xfId="0" applyNumberFormat="1" applyFill="1" applyBorder="1" applyAlignment="1">
      <alignment horizontal="center" vertical="top"/>
    </xf>
    <xf numFmtId="3" fontId="0" fillId="0" borderId="0" xfId="0" applyNumberFormat="1" applyAlignment="1">
      <alignment horizontal="left" vertical="top"/>
    </xf>
    <xf numFmtId="0" fontId="0" fillId="3" borderId="35" xfId="0" applyFill="1" applyBorder="1" applyAlignment="1">
      <alignment horizontal="center" vertical="top"/>
    </xf>
    <xf numFmtId="0" fontId="0" fillId="3" borderId="36" xfId="0" applyFill="1" applyBorder="1" applyAlignment="1">
      <alignment horizontal="center" vertical="center"/>
    </xf>
    <xf numFmtId="0" fontId="0" fillId="3" borderId="36" xfId="0" applyFill="1" applyBorder="1" applyAlignment="1">
      <alignment horizontal="center" vertical="top"/>
    </xf>
    <xf numFmtId="0" fontId="0" fillId="0" borderId="1" xfId="0" applyBorder="1" applyAlignment="1">
      <alignment horizontal="right" vertical="top"/>
    </xf>
    <xf numFmtId="4" fontId="0" fillId="4" borderId="19" xfId="0" applyNumberFormat="1" applyFill="1" applyBorder="1" applyAlignment="1">
      <alignment vertical="top"/>
    </xf>
    <xf numFmtId="3" fontId="0" fillId="0" borderId="26" xfId="0" applyNumberFormat="1" applyBorder="1" applyAlignment="1">
      <alignment horizontal="left" vertical="top"/>
    </xf>
    <xf numFmtId="3" fontId="0" fillId="4" borderId="27" xfId="0" applyNumberFormat="1" applyFill="1" applyBorder="1" applyAlignment="1">
      <alignment horizontal="left" vertical="top"/>
    </xf>
    <xf numFmtId="3" fontId="0" fillId="0" borderId="27" xfId="0" applyNumberFormat="1" applyBorder="1" applyAlignment="1">
      <alignment horizontal="left" vertical="top"/>
    </xf>
    <xf numFmtId="3" fontId="0" fillId="4" borderId="28" xfId="0" applyNumberFormat="1" applyFill="1" applyBorder="1" applyAlignment="1">
      <alignment horizontal="left" vertical="top"/>
    </xf>
    <xf numFmtId="0" fontId="0" fillId="0" borderId="29" xfId="0" applyBorder="1" applyAlignment="1">
      <alignment vertical="top"/>
    </xf>
    <xf numFmtId="0" fontId="0" fillId="4" borderId="30" xfId="0" applyFill="1" applyBorder="1" applyAlignment="1">
      <alignment vertical="top"/>
    </xf>
    <xf numFmtId="0" fontId="0" fillId="0" borderId="30" xfId="0" applyBorder="1" applyAlignment="1">
      <alignment vertical="top"/>
    </xf>
    <xf numFmtId="0" fontId="0" fillId="4" borderId="31" xfId="0" applyFill="1" applyBorder="1" applyAlignment="1">
      <alignment vertical="top"/>
    </xf>
    <xf numFmtId="0" fontId="0" fillId="0" borderId="29" xfId="0" applyBorder="1" applyAlignment="1">
      <alignment horizontal="center" vertical="top"/>
    </xf>
    <xf numFmtId="0" fontId="0" fillId="4" borderId="30" xfId="0" applyFill="1" applyBorder="1" applyAlignment="1">
      <alignment horizontal="center" vertical="top"/>
    </xf>
    <xf numFmtId="0" fontId="0" fillId="0" borderId="30" xfId="0" applyBorder="1" applyAlignment="1">
      <alignment horizontal="center" vertical="top"/>
    </xf>
    <xf numFmtId="0" fontId="0" fillId="4" borderId="31" xfId="0" applyFill="1" applyBorder="1" applyAlignment="1">
      <alignment horizontal="center" vertical="top"/>
    </xf>
    <xf numFmtId="4" fontId="2" fillId="0" borderId="29" xfId="0" applyNumberFormat="1" applyFont="1" applyBorder="1" applyAlignment="1">
      <alignment vertical="top"/>
    </xf>
    <xf numFmtId="4" fontId="0" fillId="4" borderId="30" xfId="0" applyNumberFormat="1" applyFill="1" applyBorder="1" applyAlignment="1">
      <alignment vertical="top"/>
    </xf>
    <xf numFmtId="4" fontId="0" fillId="0" borderId="30" xfId="0" applyNumberFormat="1" applyBorder="1" applyAlignment="1">
      <alignment vertical="top"/>
    </xf>
    <xf numFmtId="4" fontId="2" fillId="0" borderId="30" xfId="0" applyNumberFormat="1" applyFont="1" applyBorder="1" applyAlignment="1">
      <alignment vertical="top"/>
    </xf>
    <xf numFmtId="4" fontId="2" fillId="4" borderId="30" xfId="0" applyNumberFormat="1" applyFont="1" applyFill="1" applyBorder="1" applyAlignment="1">
      <alignment vertical="top"/>
    </xf>
    <xf numFmtId="4" fontId="0" fillId="4" borderId="31" xfId="0" applyNumberFormat="1" applyFill="1" applyBorder="1" applyAlignment="1">
      <alignment vertical="top"/>
    </xf>
    <xf numFmtId="4" fontId="0" fillId="0" borderId="29" xfId="0" applyNumberFormat="1" applyBorder="1" applyAlignment="1">
      <alignment vertical="top"/>
    </xf>
    <xf numFmtId="4" fontId="2" fillId="4" borderId="31" xfId="0" applyNumberFormat="1" applyFont="1" applyFill="1" applyBorder="1" applyAlignment="1">
      <alignment vertical="top"/>
    </xf>
    <xf numFmtId="0" fontId="0" fillId="0" borderId="29" xfId="0" applyBorder="1" applyAlignment="1">
      <alignment horizontal="right" vertical="top"/>
    </xf>
    <xf numFmtId="0" fontId="0" fillId="4" borderId="30" xfId="0" applyFill="1" applyBorder="1" applyAlignment="1">
      <alignment horizontal="right" vertical="top"/>
    </xf>
    <xf numFmtId="0" fontId="0" fillId="0" borderId="30" xfId="0" applyBorder="1" applyAlignment="1">
      <alignment horizontal="right" vertical="top"/>
    </xf>
    <xf numFmtId="0" fontId="0" fillId="4" borderId="31" xfId="0" applyFill="1" applyBorder="1" applyAlignment="1">
      <alignment horizontal="right" vertical="top"/>
    </xf>
    <xf numFmtId="4" fontId="0" fillId="0" borderId="32" xfId="0" applyNumberFormat="1" applyBorder="1" applyAlignment="1">
      <alignment vertical="top"/>
    </xf>
    <xf numFmtId="4" fontId="0" fillId="4" borderId="33" xfId="0" applyNumberFormat="1" applyFill="1" applyBorder="1" applyAlignment="1">
      <alignment vertical="top"/>
    </xf>
    <xf numFmtId="4" fontId="0" fillId="0" borderId="33" xfId="0" applyNumberFormat="1" applyBorder="1" applyAlignment="1">
      <alignment vertical="top"/>
    </xf>
    <xf numFmtId="4" fontId="0" fillId="4" borderId="34" xfId="0" applyNumberFormat="1" applyFill="1" applyBorder="1" applyAlignment="1">
      <alignment vertical="top"/>
    </xf>
    <xf numFmtId="4" fontId="5" fillId="0" borderId="30" xfId="0" applyNumberFormat="1" applyFont="1" applyBorder="1" applyAlignment="1">
      <alignment vertical="top"/>
    </xf>
    <xf numFmtId="0" fontId="0" fillId="0" borderId="37" xfId="0" applyBorder="1"/>
    <xf numFmtId="0" fontId="0" fillId="0" borderId="38" xfId="0" applyBorder="1" applyAlignment="1">
      <alignment horizontal="center" vertical="top"/>
    </xf>
    <xf numFmtId="4" fontId="0" fillId="0" borderId="39" xfId="0" applyNumberFormat="1" applyBorder="1" applyAlignment="1">
      <alignment vertical="top"/>
    </xf>
    <xf numFmtId="0" fontId="0" fillId="0" borderId="39" xfId="0" applyBorder="1" applyAlignment="1">
      <alignment horizontal="center" vertical="top"/>
    </xf>
    <xf numFmtId="4" fontId="0" fillId="0" borderId="39" xfId="0" applyNumberFormat="1" applyBorder="1" applyAlignment="1">
      <alignment horizontal="left" vertical="top"/>
    </xf>
    <xf numFmtId="4" fontId="0" fillId="0" borderId="38" xfId="0" applyNumberFormat="1" applyBorder="1" applyAlignment="1">
      <alignment vertical="top"/>
    </xf>
    <xf numFmtId="4" fontId="0" fillId="0" borderId="40" xfId="0" applyNumberFormat="1" applyBorder="1" applyAlignment="1">
      <alignment horizontal="left" vertical="top"/>
    </xf>
    <xf numFmtId="0" fontId="0" fillId="0" borderId="41" xfId="0" applyBorder="1"/>
    <xf numFmtId="0" fontId="0" fillId="0" borderId="13" xfId="0" applyBorder="1"/>
    <xf numFmtId="0" fontId="0" fillId="0" borderId="42" xfId="0" applyBorder="1" applyAlignment="1">
      <alignment vertical="top"/>
    </xf>
    <xf numFmtId="0" fontId="0" fillId="3" borderId="44" xfId="0" applyFill="1" applyBorder="1" applyAlignment="1">
      <alignment horizontal="center"/>
    </xf>
    <xf numFmtId="0" fontId="0" fillId="3" borderId="45" xfId="0" applyFill="1" applyBorder="1" applyAlignment="1">
      <alignment horizontal="center" vertical="top"/>
    </xf>
    <xf numFmtId="0" fontId="0" fillId="3" borderId="47" xfId="0" applyFill="1" applyBorder="1" applyAlignment="1">
      <alignment horizontal="center" vertical="top"/>
    </xf>
    <xf numFmtId="0" fontId="0" fillId="3" borderId="16" xfId="0" applyFill="1" applyBorder="1" applyAlignment="1">
      <alignment horizontal="center" vertical="top"/>
    </xf>
    <xf numFmtId="0" fontId="0" fillId="0" borderId="37" xfId="0" applyBorder="1" applyAlignment="1">
      <alignment horizontal="right" vertical="top"/>
    </xf>
    <xf numFmtId="4" fontId="0" fillId="0" borderId="50" xfId="0" applyNumberFormat="1" applyBorder="1" applyAlignment="1">
      <alignment vertical="top"/>
    </xf>
    <xf numFmtId="0" fontId="0" fillId="0" borderId="51" xfId="0" applyBorder="1" applyAlignment="1">
      <alignment horizontal="center" vertical="top"/>
    </xf>
    <xf numFmtId="10" fontId="0" fillId="0" borderId="41" xfId="0" applyNumberFormat="1" applyBorder="1" applyAlignment="1">
      <alignment horizontal="left" vertical="top"/>
    </xf>
    <xf numFmtId="0" fontId="0" fillId="3" borderId="52" xfId="0" applyFill="1" applyBorder="1" applyAlignment="1">
      <alignment horizontal="center" vertical="top"/>
    </xf>
    <xf numFmtId="0" fontId="0" fillId="3" borderId="53" xfId="0" applyFill="1" applyBorder="1" applyAlignment="1">
      <alignment horizontal="center" vertical="top"/>
    </xf>
    <xf numFmtId="4" fontId="0" fillId="4" borderId="12" xfId="0" applyNumberFormat="1" applyFill="1" applyBorder="1" applyAlignment="1">
      <alignment vertical="top"/>
    </xf>
    <xf numFmtId="4" fontId="5" fillId="4" borderId="54" xfId="0" applyNumberFormat="1" applyFont="1" applyFill="1" applyBorder="1" applyAlignment="1">
      <alignment vertical="top"/>
    </xf>
    <xf numFmtId="4" fontId="0" fillId="0" borderId="12" xfId="0" applyNumberFormat="1" applyBorder="1" applyAlignment="1">
      <alignment vertical="top"/>
    </xf>
    <xf numFmtId="4" fontId="6" fillId="0" borderId="54" xfId="0" applyNumberFormat="1" applyFont="1" applyBorder="1" applyAlignment="1">
      <alignment vertical="top"/>
    </xf>
    <xf numFmtId="4" fontId="6" fillId="4" borderId="54" xfId="0" applyNumberFormat="1" applyFont="1" applyFill="1" applyBorder="1" applyAlignment="1">
      <alignment vertical="top"/>
    </xf>
    <xf numFmtId="4" fontId="5" fillId="0" borderId="54" xfId="0" applyNumberFormat="1" applyFont="1" applyBorder="1" applyAlignment="1">
      <alignment vertical="top"/>
    </xf>
    <xf numFmtId="4" fontId="0" fillId="0" borderId="55" xfId="0" applyNumberFormat="1" applyBorder="1" applyAlignment="1">
      <alignment vertical="top"/>
    </xf>
    <xf numFmtId="0" fontId="0" fillId="0" borderId="56" xfId="0" applyBorder="1" applyAlignment="1">
      <alignment horizontal="right" vertical="top"/>
    </xf>
    <xf numFmtId="4" fontId="0" fillId="0" borderId="0" xfId="0" applyNumberFormat="1" applyAlignment="1">
      <alignment horizontal="right" vertical="top"/>
    </xf>
    <xf numFmtId="4" fontId="0" fillId="4" borderId="0" xfId="0" applyNumberFormat="1" applyFill="1" applyAlignment="1">
      <alignment horizontal="right" vertical="top"/>
    </xf>
    <xf numFmtId="0" fontId="0" fillId="4" borderId="0" xfId="0" applyFill="1"/>
    <xf numFmtId="0" fontId="0" fillId="0" borderId="2" xfId="0" applyBorder="1"/>
    <xf numFmtId="0" fontId="0" fillId="3" borderId="57" xfId="0" applyFill="1" applyBorder="1" applyAlignment="1">
      <alignment horizontal="center" vertical="top"/>
    </xf>
    <xf numFmtId="4" fontId="0" fillId="0" borderId="1" xfId="0" applyNumberFormat="1" applyBorder="1" applyAlignment="1">
      <alignment horizontal="right" vertical="top"/>
    </xf>
    <xf numFmtId="0" fontId="0" fillId="0" borderId="5" xfId="0" applyBorder="1"/>
    <xf numFmtId="0" fontId="0" fillId="0" borderId="20" xfId="0" applyBorder="1"/>
    <xf numFmtId="3" fontId="0" fillId="0" borderId="11" xfId="0" applyNumberFormat="1" applyBorder="1" applyAlignment="1">
      <alignment vertical="top"/>
    </xf>
    <xf numFmtId="4" fontId="0" fillId="0" borderId="11" xfId="0" applyNumberFormat="1" applyBorder="1" applyAlignment="1">
      <alignment vertical="top"/>
    </xf>
    <xf numFmtId="0" fontId="0" fillId="3" borderId="58" xfId="0" applyFill="1" applyBorder="1" applyAlignment="1">
      <alignment horizontal="center" vertical="top"/>
    </xf>
    <xf numFmtId="0" fontId="2" fillId="0" borderId="60" xfId="0" applyFont="1" applyBorder="1" applyAlignment="1">
      <alignment vertical="top"/>
    </xf>
    <xf numFmtId="0" fontId="0" fillId="0" borderId="61" xfId="0" applyBorder="1"/>
    <xf numFmtId="0" fontId="0" fillId="0" borderId="12" xfId="0" applyBorder="1"/>
    <xf numFmtId="0" fontId="0" fillId="0" borderId="62" xfId="0" applyBorder="1"/>
    <xf numFmtId="0" fontId="0" fillId="0" borderId="63" xfId="0" applyBorder="1"/>
    <xf numFmtId="0" fontId="0" fillId="0" borderId="64" xfId="0" applyBorder="1"/>
    <xf numFmtId="0" fontId="0" fillId="0" borderId="60" xfId="0" applyBorder="1" applyAlignment="1">
      <alignment vertical="top"/>
    </xf>
    <xf numFmtId="0" fontId="2" fillId="4" borderId="12" xfId="0" applyFont="1" applyFill="1" applyBorder="1" applyAlignment="1">
      <alignment vertical="top"/>
    </xf>
    <xf numFmtId="0" fontId="2" fillId="0" borderId="12" xfId="0" applyFont="1" applyBorder="1" applyAlignment="1">
      <alignment vertical="top"/>
    </xf>
    <xf numFmtId="0" fontId="0" fillId="0" borderId="19" xfId="0" applyBorder="1" applyAlignment="1">
      <alignment horizontal="center" vertical="top"/>
    </xf>
    <xf numFmtId="3" fontId="0" fillId="0" borderId="0" xfId="0" applyNumberFormat="1" applyAlignment="1">
      <alignment vertical="center"/>
    </xf>
    <xf numFmtId="4" fontId="0" fillId="0" borderId="0" xfId="0" applyNumberFormat="1" applyAlignment="1">
      <alignment vertical="center"/>
    </xf>
    <xf numFmtId="3" fontId="0" fillId="0" borderId="11" xfId="0" applyNumberFormat="1" applyBorder="1" applyAlignment="1">
      <alignment vertical="center"/>
    </xf>
    <xf numFmtId="4" fontId="0" fillId="0" borderId="11" xfId="0" applyNumberFormat="1" applyBorder="1" applyAlignment="1">
      <alignment vertical="center"/>
    </xf>
    <xf numFmtId="0" fontId="0" fillId="3" borderId="68" xfId="0" applyFill="1" applyBorder="1"/>
    <xf numFmtId="0" fontId="2" fillId="0" borderId="12" xfId="0" applyFont="1" applyBorder="1" applyAlignment="1">
      <alignment vertical="center"/>
    </xf>
    <xf numFmtId="0" fontId="0" fillId="0" borderId="12" xfId="0" applyBorder="1" applyAlignment="1">
      <alignment vertical="center"/>
    </xf>
    <xf numFmtId="0" fontId="0" fillId="0" borderId="14" xfId="0" applyBorder="1" applyAlignment="1">
      <alignment vertical="center"/>
    </xf>
    <xf numFmtId="4" fontId="0" fillId="0" borderId="0" xfId="0" applyNumberFormat="1" applyAlignment="1">
      <alignment horizontal="center" vertical="center"/>
    </xf>
    <xf numFmtId="3" fontId="0" fillId="0" borderId="0" xfId="0" applyNumberFormat="1" applyAlignment="1">
      <alignment horizontal="center" vertical="center"/>
    </xf>
    <xf numFmtId="4" fontId="0" fillId="4" borderId="0" xfId="0" applyNumberFormat="1" applyFill="1" applyAlignment="1">
      <alignment horizontal="center" vertical="center"/>
    </xf>
    <xf numFmtId="3" fontId="0" fillId="4" borderId="0" xfId="0" applyNumberFormat="1" applyFill="1" applyAlignment="1">
      <alignment horizontal="center" vertical="center"/>
    </xf>
    <xf numFmtId="4" fontId="0" fillId="4" borderId="2" xfId="0" applyNumberFormat="1" applyFill="1" applyBorder="1" applyAlignment="1">
      <alignment horizontal="center" vertical="center"/>
    </xf>
    <xf numFmtId="0" fontId="0" fillId="0" borderId="5" xfId="0" applyBorder="1" applyAlignment="1">
      <alignment horizontal="center" vertical="center"/>
    </xf>
    <xf numFmtId="4" fontId="0" fillId="0" borderId="19" xfId="0" applyNumberFormat="1" applyBorder="1" applyAlignment="1">
      <alignment horizontal="center" vertical="center"/>
    </xf>
    <xf numFmtId="0" fontId="0" fillId="4" borderId="5" xfId="0" applyFill="1" applyBorder="1" applyAlignment="1">
      <alignment horizontal="center" vertical="center"/>
    </xf>
    <xf numFmtId="4" fontId="0" fillId="4" borderId="19" xfId="0" applyNumberFormat="1" applyFill="1" applyBorder="1" applyAlignment="1">
      <alignment horizontal="center" vertical="center"/>
    </xf>
    <xf numFmtId="0" fontId="0" fillId="4" borderId="7" xfId="0" applyFill="1" applyBorder="1" applyAlignment="1">
      <alignment horizontal="center" vertical="center"/>
    </xf>
    <xf numFmtId="4" fontId="0" fillId="4" borderId="20" xfId="0" applyNumberFormat="1" applyFill="1" applyBorder="1" applyAlignment="1">
      <alignment horizontal="center" vertical="center"/>
    </xf>
    <xf numFmtId="3" fontId="0" fillId="4" borderId="2" xfId="0" applyNumberFormat="1" applyFill="1" applyBorder="1" applyAlignment="1">
      <alignment horizontal="center" vertical="center"/>
    </xf>
    <xf numFmtId="3" fontId="0" fillId="0" borderId="5" xfId="0" applyNumberFormat="1" applyBorder="1" applyAlignment="1">
      <alignment horizontal="center" vertical="center"/>
    </xf>
    <xf numFmtId="4" fontId="0" fillId="0" borderId="10" xfId="0" applyNumberFormat="1" applyBorder="1" applyAlignment="1">
      <alignment horizontal="center" vertical="center"/>
    </xf>
    <xf numFmtId="3" fontId="0" fillId="4" borderId="5" xfId="0" applyNumberFormat="1" applyFill="1" applyBorder="1" applyAlignment="1">
      <alignment horizontal="center" vertical="center"/>
    </xf>
    <xf numFmtId="4" fontId="0" fillId="4" borderId="10" xfId="0" applyNumberFormat="1" applyFill="1" applyBorder="1" applyAlignment="1">
      <alignment horizontal="center" vertical="center"/>
    </xf>
    <xf numFmtId="3" fontId="0" fillId="4" borderId="7" xfId="0" applyNumberFormat="1" applyFill="1" applyBorder="1" applyAlignment="1">
      <alignment horizontal="center" vertical="center"/>
    </xf>
    <xf numFmtId="3" fontId="0" fillId="0" borderId="10" xfId="0" applyNumberFormat="1" applyBorder="1" applyAlignment="1">
      <alignment horizontal="center" vertical="center"/>
    </xf>
    <xf numFmtId="3" fontId="0" fillId="4" borderId="10" xfId="0" applyNumberFormat="1" applyFill="1" applyBorder="1" applyAlignment="1">
      <alignment horizontal="center" vertical="center"/>
    </xf>
    <xf numFmtId="4" fontId="0" fillId="0" borderId="6" xfId="0" applyNumberFormat="1" applyBorder="1" applyAlignment="1">
      <alignment horizontal="center" vertical="center"/>
    </xf>
    <xf numFmtId="4" fontId="0" fillId="4" borderId="6" xfId="0" applyNumberFormat="1" applyFill="1" applyBorder="1" applyAlignment="1">
      <alignment horizontal="center" vertical="center"/>
    </xf>
    <xf numFmtId="4" fontId="0" fillId="4" borderId="8" xfId="0" applyNumberFormat="1" applyFill="1" applyBorder="1" applyAlignment="1">
      <alignment horizontal="center" vertical="center"/>
    </xf>
    <xf numFmtId="0" fontId="0" fillId="0" borderId="0" xfId="0"/>
    <xf numFmtId="0" fontId="7" fillId="0" borderId="30" xfId="0" applyFont="1" applyBorder="1"/>
    <xf numFmtId="0" fontId="0" fillId="3" borderId="22" xfId="0" applyFill="1" applyBorder="1" applyAlignment="1">
      <alignment horizontal="center" vertical="top"/>
    </xf>
    <xf numFmtId="0" fontId="0" fillId="3" borderId="22" xfId="0" applyFill="1" applyBorder="1" applyAlignment="1">
      <alignment horizontal="center"/>
    </xf>
    <xf numFmtId="0" fontId="1" fillId="2" borderId="3" xfId="0" applyFont="1" applyFill="1" applyBorder="1" applyAlignment="1">
      <alignment horizontal="left" vertical="center" indent="5"/>
    </xf>
    <xf numFmtId="0" fontId="1" fillId="2" borderId="1" xfId="0" applyFont="1" applyFill="1" applyBorder="1" applyAlignment="1">
      <alignment horizontal="left" vertical="center" indent="5"/>
    </xf>
    <xf numFmtId="0" fontId="1" fillId="2" borderId="18" xfId="0" applyFont="1" applyFill="1" applyBorder="1" applyAlignment="1">
      <alignment horizontal="left" vertical="center" indent="5"/>
    </xf>
    <xf numFmtId="0" fontId="0" fillId="0" borderId="5" xfId="0" applyBorder="1" applyAlignment="1">
      <alignment horizontal="left" vertical="center" indent="5"/>
    </xf>
    <xf numFmtId="0" fontId="0" fillId="0" borderId="0" xfId="0" applyAlignment="1">
      <alignment horizontal="left" vertical="center" indent="5"/>
    </xf>
    <xf numFmtId="0" fontId="0" fillId="0" borderId="19" xfId="0" applyBorder="1" applyAlignment="1">
      <alignment horizontal="left" vertical="center" indent="5"/>
    </xf>
    <xf numFmtId="0" fontId="0" fillId="0" borderId="7" xfId="0" applyBorder="1" applyAlignment="1">
      <alignment horizontal="left" vertical="center" indent="5"/>
    </xf>
    <xf numFmtId="0" fontId="0" fillId="0" borderId="2" xfId="0" applyBorder="1" applyAlignment="1">
      <alignment horizontal="left" vertical="center" indent="5"/>
    </xf>
    <xf numFmtId="0" fontId="0" fillId="0" borderId="20" xfId="0" applyBorder="1" applyAlignment="1">
      <alignment horizontal="left" vertical="center" indent="5"/>
    </xf>
    <xf numFmtId="0" fontId="2" fillId="0" borderId="16" xfId="0" applyFont="1" applyBorder="1" applyAlignment="1">
      <alignment vertical="top"/>
    </xf>
    <xf numFmtId="0" fontId="0" fillId="4" borderId="15" xfId="0" applyFill="1" applyBorder="1"/>
    <xf numFmtId="0" fontId="0" fillId="0" borderId="15" xfId="0" applyBorder="1"/>
    <xf numFmtId="0" fontId="0" fillId="0" borderId="17" xfId="0" applyBorder="1"/>
    <xf numFmtId="0" fontId="3" fillId="3" borderId="24" xfId="0" applyFont="1" applyFill="1" applyBorder="1" applyAlignment="1">
      <alignment vertical="top" indent="5"/>
    </xf>
    <xf numFmtId="0" fontId="3" fillId="3" borderId="1" xfId="0" applyFont="1" applyFill="1" applyBorder="1" applyAlignment="1">
      <alignment horizontal="left" vertical="center" indent="5"/>
    </xf>
    <xf numFmtId="0" fontId="3" fillId="3" borderId="25" xfId="0" applyFont="1" applyFill="1" applyBorder="1" applyAlignment="1">
      <alignment horizontal="left" vertical="center" indent="5"/>
    </xf>
    <xf numFmtId="0" fontId="0" fillId="3" borderId="35" xfId="0" applyFill="1" applyBorder="1" applyAlignment="1">
      <alignment horizontal="center" vertical="center"/>
    </xf>
    <xf numFmtId="0" fontId="0" fillId="3" borderId="36" xfId="0" applyFill="1" applyBorder="1" applyAlignment="1">
      <alignment horizontal="center" vertical="center"/>
    </xf>
    <xf numFmtId="0" fontId="0" fillId="3" borderId="35" xfId="0" applyFill="1" applyBorder="1" applyAlignment="1">
      <alignment horizontal="center" vertical="center" wrapText="1"/>
    </xf>
    <xf numFmtId="0" fontId="0" fillId="0" borderId="0" xfId="0" applyAlignment="1">
      <alignment horizontal="right" vertical="top"/>
    </xf>
    <xf numFmtId="0" fontId="0" fillId="0" borderId="0" xfId="0"/>
    <xf numFmtId="0" fontId="0" fillId="0" borderId="39" xfId="0" applyBorder="1" applyAlignment="1">
      <alignment horizontal="center" vertical="top"/>
    </xf>
    <xf numFmtId="0" fontId="0" fillId="0" borderId="39" xfId="0" applyBorder="1"/>
    <xf numFmtId="0" fontId="0" fillId="0" borderId="43" xfId="0" applyBorder="1"/>
    <xf numFmtId="0" fontId="0" fillId="3" borderId="46" xfId="0" applyFill="1" applyBorder="1" applyAlignment="1">
      <alignment horizontal="center" vertical="top"/>
    </xf>
    <xf numFmtId="0" fontId="0" fillId="3" borderId="46" xfId="0" applyFill="1" applyBorder="1" applyAlignment="1">
      <alignment horizontal="center"/>
    </xf>
    <xf numFmtId="0" fontId="0" fillId="3" borderId="48" xfId="0" applyFill="1" applyBorder="1" applyAlignment="1">
      <alignment horizontal="center"/>
    </xf>
    <xf numFmtId="0" fontId="0" fillId="3" borderId="47" xfId="0" applyFill="1" applyBorder="1" applyAlignment="1">
      <alignment horizontal="center" vertical="top"/>
    </xf>
    <xf numFmtId="0" fontId="0" fillId="3" borderId="47" xfId="0" applyFill="1" applyBorder="1" applyAlignment="1">
      <alignment horizontal="center"/>
    </xf>
    <xf numFmtId="0" fontId="0" fillId="3" borderId="49" xfId="0" applyFill="1" applyBorder="1" applyAlignment="1">
      <alignment horizontal="center"/>
    </xf>
    <xf numFmtId="0" fontId="0" fillId="3" borderId="52" xfId="0" applyFill="1" applyBorder="1" applyAlignment="1">
      <alignment horizontal="center" vertical="top"/>
    </xf>
    <xf numFmtId="0" fontId="0" fillId="3" borderId="15" xfId="0" applyFill="1" applyBorder="1" applyAlignment="1">
      <alignment horizontal="center"/>
    </xf>
    <xf numFmtId="0" fontId="1" fillId="2" borderId="4" xfId="0" applyFont="1" applyFill="1" applyBorder="1" applyAlignment="1">
      <alignment horizontal="left" vertical="center" indent="5"/>
    </xf>
    <xf numFmtId="0" fontId="0" fillId="0" borderId="6" xfId="0" applyBorder="1" applyAlignment="1">
      <alignment horizontal="left" vertical="center" indent="5"/>
    </xf>
    <xf numFmtId="0" fontId="0" fillId="0" borderId="8" xfId="0" applyBorder="1" applyAlignment="1">
      <alignment horizontal="left" vertical="center" indent="5"/>
    </xf>
    <xf numFmtId="0" fontId="0" fillId="0" borderId="12" xfId="0" applyBorder="1" applyAlignment="1">
      <alignment vertical="top"/>
    </xf>
    <xf numFmtId="0" fontId="0" fillId="0" borderId="51" xfId="0" applyBorder="1" applyAlignment="1">
      <alignment vertical="top"/>
    </xf>
    <xf numFmtId="0" fontId="0" fillId="0" borderId="37" xfId="0" applyBorder="1"/>
    <xf numFmtId="0" fontId="0" fillId="3" borderId="57" xfId="0" applyFill="1" applyBorder="1" applyAlignment="1">
      <alignment horizontal="center" vertical="top"/>
    </xf>
    <xf numFmtId="0" fontId="0" fillId="3" borderId="59" xfId="0" applyFill="1" applyBorder="1"/>
    <xf numFmtId="0" fontId="0" fillId="0" borderId="66" xfId="0" applyBorder="1" applyAlignment="1">
      <alignment vertical="top"/>
    </xf>
    <xf numFmtId="0" fontId="0" fillId="0" borderId="65" xfId="0" applyBorder="1"/>
    <xf numFmtId="0" fontId="0" fillId="0" borderId="67" xfId="0" applyBorder="1"/>
    <xf numFmtId="0" fontId="3" fillId="3" borderId="15" xfId="0" applyFont="1" applyFill="1" applyBorder="1" applyAlignment="1">
      <alignment horizontal="left" vertical="center" indent="5"/>
    </xf>
    <xf numFmtId="0" fontId="0" fillId="0" borderId="51" xfId="0" applyBorder="1" applyAlignment="1">
      <alignment vertical="top" wrapText="1"/>
    </xf>
    <xf numFmtId="0" fontId="0" fillId="0" borderId="41" xfId="0" applyBorder="1"/>
    <xf numFmtId="4" fontId="0" fillId="0" borderId="0" xfId="0" applyNumberFormat="1" applyAlignment="1">
      <alignment vertical="center"/>
    </xf>
    <xf numFmtId="0" fontId="0" fillId="0" borderId="13" xfId="0" applyBorder="1"/>
    <xf numFmtId="4" fontId="0" fillId="0" borderId="11" xfId="0" applyNumberFormat="1" applyBorder="1" applyAlignment="1">
      <alignment vertical="center"/>
    </xf>
    <xf numFmtId="0" fontId="0" fillId="0" borderId="64" xfId="0" applyBorder="1"/>
    <xf numFmtId="0" fontId="0" fillId="3" borderId="15" xfId="0" applyFill="1" applyBorder="1" applyAlignment="1">
      <alignment horizontal="center" vertical="top"/>
    </xf>
    <xf numFmtId="0" fontId="0" fillId="3" borderId="17" xfId="0" applyFill="1" applyBorder="1"/>
    <xf numFmtId="0" fontId="0" fillId="3" borderId="24" xfId="0" applyFill="1" applyBorder="1" applyAlignment="1">
      <alignment horizontal="center" vertical="top"/>
    </xf>
    <xf numFmtId="0" fontId="0" fillId="3" borderId="1" xfId="0" applyFill="1" applyBorder="1"/>
    <xf numFmtId="0" fontId="0" fillId="3" borderId="25" xfId="0" applyFill="1" applyBorder="1"/>
    <xf numFmtId="0" fontId="0" fillId="0" borderId="10" xfId="0" applyBorder="1" applyAlignment="1">
      <alignment horizontal="center" vertical="top"/>
    </xf>
    <xf numFmtId="0" fontId="7" fillId="0" borderId="69" xfId="0" applyFont="1" applyBorder="1"/>
    <xf numFmtId="0" fontId="0" fillId="0" borderId="30" xfId="0" applyBorder="1" applyAlignment="1">
      <alignment horizontal="center" vertical="top"/>
    </xf>
    <xf numFmtId="0" fontId="0" fillId="0" borderId="30" xfId="0" applyBorder="1" applyAlignment="1">
      <alignment horizontal="center"/>
    </xf>
    <xf numFmtId="0" fontId="0" fillId="0" borderId="30" xfId="0" applyBorder="1" applyAlignment="1">
      <alignment horizontal="center"/>
    </xf>
    <xf numFmtId="0" fontId="0" fillId="3" borderId="30" xfId="0" applyFill="1" applyBorder="1" applyAlignment="1">
      <alignment vertical="top"/>
    </xf>
    <xf numFmtId="0" fontId="0" fillId="3" borderId="30" xfId="0" applyFill="1" applyBorder="1" applyAlignment="1"/>
    <xf numFmtId="0" fontId="0" fillId="3" borderId="30" xfId="0" applyFill="1" applyBorder="1" applyAlignment="1">
      <alignment horizontal="center"/>
    </xf>
    <xf numFmtId="0" fontId="0" fillId="3" borderId="30" xfId="0" applyFill="1" applyBorder="1" applyAlignment="1">
      <alignment horizontal="center" vertical="top"/>
    </xf>
    <xf numFmtId="0" fontId="0" fillId="3" borderId="30" xfId="0" applyFill="1" applyBorder="1" applyAlignment="1">
      <alignment horizontal="center"/>
    </xf>
    <xf numFmtId="4" fontId="0" fillId="4" borderId="30" xfId="0" applyNumberFormat="1" applyFill="1" applyBorder="1" applyAlignment="1">
      <alignment horizontal="left" vertical="top"/>
    </xf>
    <xf numFmtId="0" fontId="0" fillId="8" borderId="30" xfId="0" applyFill="1" applyBorder="1" applyAlignment="1">
      <alignment vertical="top"/>
    </xf>
    <xf numFmtId="0" fontId="0" fillId="8" borderId="30" xfId="0" applyFill="1" applyBorder="1" applyAlignment="1">
      <alignment horizontal="center" vertical="top"/>
    </xf>
    <xf numFmtId="0" fontId="0" fillId="0" borderId="71" xfId="0" applyBorder="1" applyAlignment="1">
      <alignment horizontal="center" vertical="top"/>
    </xf>
    <xf numFmtId="0" fontId="0" fillId="0" borderId="72" xfId="0" applyBorder="1" applyAlignment="1">
      <alignment horizontal="center" vertical="top"/>
    </xf>
    <xf numFmtId="0" fontId="0" fillId="0" borderId="70" xfId="0" applyBorder="1" applyAlignment="1">
      <alignment horizontal="center" vertical="top"/>
    </xf>
    <xf numFmtId="0" fontId="0" fillId="0" borderId="71" xfId="0" applyBorder="1" applyAlignment="1">
      <alignment horizontal="center"/>
    </xf>
    <xf numFmtId="0" fontId="0" fillId="0" borderId="72" xfId="0" applyBorder="1" applyAlignment="1">
      <alignment horizontal="center"/>
    </xf>
    <xf numFmtId="0" fontId="0" fillId="3" borderId="21" xfId="0" applyFill="1" applyBorder="1" applyAlignment="1">
      <alignment horizontal="center" vertical="top" wrapText="1"/>
    </xf>
    <xf numFmtId="0" fontId="0" fillId="3" borderId="73" xfId="0" applyFill="1" applyBorder="1" applyAlignment="1">
      <alignment horizontal="center" vertical="top" wrapText="1"/>
    </xf>
    <xf numFmtId="4" fontId="0" fillId="8" borderId="30" xfId="0" applyNumberFormat="1" applyFill="1" applyBorder="1" applyAlignment="1">
      <alignment vertical="top"/>
    </xf>
    <xf numFmtId="0" fontId="0" fillId="0" borderId="30" xfId="0" applyBorder="1"/>
    <xf numFmtId="0" fontId="0" fillId="0" borderId="47" xfId="0" applyBorder="1" applyAlignment="1">
      <alignment horizontal="center" vertical="center"/>
    </xf>
    <xf numFmtId="0" fontId="0" fillId="0" borderId="74" xfId="0" applyBorder="1" applyAlignment="1">
      <alignment horizontal="center" vertical="center"/>
    </xf>
    <xf numFmtId="0" fontId="0" fillId="0" borderId="69"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'Class Frequency Distribution Re'!$A$8:$A$15</c:f>
              <c:strCache>
                <c:ptCount val="8"/>
                <c:pt idx="0">
                  <c:v>VIII</c:v>
                </c:pt>
                <c:pt idx="1">
                  <c:v>VII</c:v>
                </c:pt>
                <c:pt idx="2">
                  <c:v>VI</c:v>
                </c:pt>
                <c:pt idx="3">
                  <c:v>V</c:v>
                </c:pt>
                <c:pt idx="4">
                  <c:v>IV</c:v>
                </c:pt>
                <c:pt idx="5">
                  <c:v>III</c:v>
                </c:pt>
                <c:pt idx="6">
                  <c:v>II</c:v>
                </c:pt>
                <c:pt idx="7">
                  <c:v>I</c:v>
                </c:pt>
              </c:strCache>
            </c:strRef>
          </c:cat>
          <c:val>
            <c:numRef>
              <c:f>'Class Frequency Distribution Re'!$I$8:$I$15</c:f>
              <c:numCache>
                <c:formatCode>#,##0.00</c:formatCode>
                <c:ptCount val="8"/>
                <c:pt idx="0">
                  <c:v>45.614035087719301</c:v>
                </c:pt>
                <c:pt idx="1">
                  <c:v>26.315789473684202</c:v>
                </c:pt>
                <c:pt idx="2">
                  <c:v>13.157894736842101</c:v>
                </c:pt>
                <c:pt idx="3">
                  <c:v>7.8947368421052602</c:v>
                </c:pt>
                <c:pt idx="4">
                  <c:v>1.7543859649122799</c:v>
                </c:pt>
                <c:pt idx="5">
                  <c:v>5.2631578947368398</c:v>
                </c:pt>
                <c:pt idx="6">
                  <c:v>0</c:v>
                </c:pt>
                <c:pt idx="7">
                  <c:v>0</c:v>
                </c:pt>
              </c:numCache>
            </c:numRef>
          </c:val>
        </c:ser>
        <c:dLbls>
          <c:showLegendKey val="0"/>
          <c:showVal val="0"/>
          <c:showCatName val="0"/>
          <c:showSerName val="0"/>
          <c:showPercent val="0"/>
          <c:showBubbleSize val="0"/>
        </c:dLbls>
        <c:gapWidth val="150"/>
        <c:axId val="120872448"/>
        <c:axId val="80335360"/>
      </c:barChart>
      <c:catAx>
        <c:axId val="120872448"/>
        <c:scaling>
          <c:orientation val="minMax"/>
        </c:scaling>
        <c:delete val="0"/>
        <c:axPos val="b"/>
        <c:majorTickMark val="out"/>
        <c:minorTickMark val="none"/>
        <c:tickLblPos val="nextTo"/>
        <c:spPr>
          <a:ln/>
        </c:spPr>
        <c:crossAx val="80335360"/>
        <c:crosses val="autoZero"/>
        <c:auto val="1"/>
        <c:lblAlgn val="ctr"/>
        <c:lblOffset val="100"/>
        <c:tickMarkSkip val="1"/>
        <c:noMultiLvlLbl val="0"/>
      </c:catAx>
      <c:valAx>
        <c:axId val="80335360"/>
        <c:scaling>
          <c:orientation val="minMax"/>
          <c:max val="100"/>
        </c:scaling>
        <c:delete val="0"/>
        <c:axPos val="l"/>
        <c:majorGridlines/>
        <c:numFmt formatCode="#,##0.00" sourceLinked="1"/>
        <c:majorTickMark val="out"/>
        <c:minorTickMark val="none"/>
        <c:tickLblPos val="nextTo"/>
        <c:spPr>
          <a:ln/>
        </c:spPr>
        <c:crossAx val="1208724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Report'!$A$9:$A$13</c:f>
              <c:strCache>
                <c:ptCount val="5"/>
                <c:pt idx="0">
                  <c:v>A</c:v>
                </c:pt>
                <c:pt idx="1">
                  <c:v>B</c:v>
                </c:pt>
                <c:pt idx="2">
                  <c:v>C</c:v>
                </c:pt>
                <c:pt idx="3">
                  <c:v>D</c:v>
                </c:pt>
                <c:pt idx="4">
                  <c:v>E</c:v>
                </c:pt>
              </c:strCache>
            </c:strRef>
          </c:cat>
          <c:val>
            <c:numRef>
              <c:f>'Detailed Item Analysis Report'!$C$9:$C$13</c:f>
              <c:numCache>
                <c:formatCode>#,##0.00</c:formatCode>
                <c:ptCount val="5"/>
                <c:pt idx="0">
                  <c:v>98.305084745762699</c:v>
                </c:pt>
                <c:pt idx="1">
                  <c:v>1.6949152542372901</c:v>
                </c:pt>
                <c:pt idx="2">
                  <c:v>0</c:v>
                </c:pt>
                <c:pt idx="3">
                  <c:v>0</c:v>
                </c:pt>
                <c:pt idx="4">
                  <c:v>0</c:v>
                </c:pt>
              </c:numCache>
            </c:numRef>
          </c:val>
        </c:ser>
        <c:dLbls>
          <c:showLegendKey val="0"/>
          <c:showVal val="0"/>
          <c:showCatName val="0"/>
          <c:showSerName val="0"/>
          <c:showPercent val="0"/>
          <c:showBubbleSize val="0"/>
        </c:dLbls>
        <c:gapWidth val="150"/>
        <c:axId val="121737216"/>
        <c:axId val="80337088"/>
      </c:barChart>
      <c:catAx>
        <c:axId val="121737216"/>
        <c:scaling>
          <c:orientation val="minMax"/>
        </c:scaling>
        <c:delete val="0"/>
        <c:axPos val="b"/>
        <c:majorTickMark val="out"/>
        <c:minorTickMark val="none"/>
        <c:tickLblPos val="nextTo"/>
        <c:spPr>
          <a:ln/>
        </c:spPr>
        <c:crossAx val="80337088"/>
        <c:crosses val="autoZero"/>
        <c:auto val="1"/>
        <c:lblAlgn val="ctr"/>
        <c:lblOffset val="100"/>
        <c:tickLblSkip val="1"/>
        <c:tickMarkSkip val="1"/>
        <c:noMultiLvlLbl val="0"/>
      </c:catAx>
      <c:valAx>
        <c:axId val="80337088"/>
        <c:scaling>
          <c:orientation val="minMax"/>
          <c:max val="100"/>
        </c:scaling>
        <c:delete val="0"/>
        <c:axPos val="l"/>
        <c:majorGridlines/>
        <c:numFmt formatCode="#,##0.00" sourceLinked="1"/>
        <c:majorTickMark val="out"/>
        <c:minorTickMark val="none"/>
        <c:tickLblPos val="nextTo"/>
        <c:spPr>
          <a:ln/>
        </c:spPr>
        <c:crossAx val="1217372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Report'!$A$24:$A$28</c:f>
              <c:strCache>
                <c:ptCount val="5"/>
                <c:pt idx="0">
                  <c:v>A</c:v>
                </c:pt>
                <c:pt idx="1">
                  <c:v>B</c:v>
                </c:pt>
                <c:pt idx="2">
                  <c:v>C</c:v>
                </c:pt>
                <c:pt idx="3">
                  <c:v>D</c:v>
                </c:pt>
                <c:pt idx="4">
                  <c:v>E</c:v>
                </c:pt>
              </c:strCache>
            </c:strRef>
          </c:cat>
          <c:val>
            <c:numRef>
              <c:f>'Detailed Item Analysis Report'!$C$24:$C$28</c:f>
              <c:numCache>
                <c:formatCode>#,##0.00</c:formatCode>
                <c:ptCount val="5"/>
                <c:pt idx="0">
                  <c:v>5.0847457627118597</c:v>
                </c:pt>
                <c:pt idx="1">
                  <c:v>93.220338983050894</c:v>
                </c:pt>
                <c:pt idx="2">
                  <c:v>1.6949152542372901</c:v>
                </c:pt>
                <c:pt idx="3">
                  <c:v>0</c:v>
                </c:pt>
                <c:pt idx="4">
                  <c:v>0</c:v>
                </c:pt>
              </c:numCache>
            </c:numRef>
          </c:val>
        </c:ser>
        <c:dLbls>
          <c:showLegendKey val="0"/>
          <c:showVal val="0"/>
          <c:showCatName val="0"/>
          <c:showSerName val="0"/>
          <c:showPercent val="0"/>
          <c:showBubbleSize val="0"/>
        </c:dLbls>
        <c:gapWidth val="150"/>
        <c:axId val="121738240"/>
        <c:axId val="121315328"/>
      </c:barChart>
      <c:catAx>
        <c:axId val="121738240"/>
        <c:scaling>
          <c:orientation val="minMax"/>
        </c:scaling>
        <c:delete val="0"/>
        <c:axPos val="b"/>
        <c:majorTickMark val="out"/>
        <c:minorTickMark val="none"/>
        <c:tickLblPos val="nextTo"/>
        <c:spPr>
          <a:ln/>
        </c:spPr>
        <c:crossAx val="121315328"/>
        <c:crosses val="autoZero"/>
        <c:auto val="1"/>
        <c:lblAlgn val="ctr"/>
        <c:lblOffset val="100"/>
        <c:tickLblSkip val="1"/>
        <c:tickMarkSkip val="1"/>
        <c:noMultiLvlLbl val="0"/>
      </c:catAx>
      <c:valAx>
        <c:axId val="121315328"/>
        <c:scaling>
          <c:orientation val="minMax"/>
          <c:max val="100"/>
        </c:scaling>
        <c:delete val="0"/>
        <c:axPos val="l"/>
        <c:majorGridlines/>
        <c:numFmt formatCode="#,##0.00" sourceLinked="1"/>
        <c:majorTickMark val="out"/>
        <c:minorTickMark val="none"/>
        <c:tickLblPos val="nextTo"/>
        <c:spPr>
          <a:ln/>
        </c:spPr>
        <c:crossAx val="1217382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Report'!$A$39:$A$43</c:f>
              <c:strCache>
                <c:ptCount val="5"/>
                <c:pt idx="0">
                  <c:v>A</c:v>
                </c:pt>
                <c:pt idx="1">
                  <c:v>B</c:v>
                </c:pt>
                <c:pt idx="2">
                  <c:v>C</c:v>
                </c:pt>
                <c:pt idx="3">
                  <c:v>D</c:v>
                </c:pt>
                <c:pt idx="4">
                  <c:v>E</c:v>
                </c:pt>
              </c:strCache>
            </c:strRef>
          </c:cat>
          <c:val>
            <c:numRef>
              <c:f>'Detailed Item Analysis Report'!$C$39:$C$43</c:f>
              <c:numCache>
                <c:formatCode>#,##0.00</c:formatCode>
                <c:ptCount val="5"/>
                <c:pt idx="0">
                  <c:v>6.7796610169491496</c:v>
                </c:pt>
                <c:pt idx="1">
                  <c:v>8.4745762711864394</c:v>
                </c:pt>
                <c:pt idx="2">
                  <c:v>83.0508474576271</c:v>
                </c:pt>
                <c:pt idx="3">
                  <c:v>0</c:v>
                </c:pt>
                <c:pt idx="4">
                  <c:v>0</c:v>
                </c:pt>
              </c:numCache>
            </c:numRef>
          </c:val>
        </c:ser>
        <c:dLbls>
          <c:showLegendKey val="0"/>
          <c:showVal val="0"/>
          <c:showCatName val="0"/>
          <c:showSerName val="0"/>
          <c:showPercent val="0"/>
          <c:showBubbleSize val="0"/>
        </c:dLbls>
        <c:gapWidth val="150"/>
        <c:axId val="122021376"/>
        <c:axId val="121317056"/>
      </c:barChart>
      <c:catAx>
        <c:axId val="122021376"/>
        <c:scaling>
          <c:orientation val="minMax"/>
        </c:scaling>
        <c:delete val="0"/>
        <c:axPos val="b"/>
        <c:majorTickMark val="out"/>
        <c:minorTickMark val="none"/>
        <c:tickLblPos val="nextTo"/>
        <c:spPr>
          <a:ln/>
        </c:spPr>
        <c:crossAx val="121317056"/>
        <c:crosses val="autoZero"/>
        <c:auto val="1"/>
        <c:lblAlgn val="ctr"/>
        <c:lblOffset val="100"/>
        <c:tickLblSkip val="1"/>
        <c:tickMarkSkip val="1"/>
        <c:noMultiLvlLbl val="0"/>
      </c:catAx>
      <c:valAx>
        <c:axId val="121317056"/>
        <c:scaling>
          <c:orientation val="minMax"/>
          <c:max val="100"/>
        </c:scaling>
        <c:delete val="0"/>
        <c:axPos val="l"/>
        <c:majorGridlines/>
        <c:numFmt formatCode="#,##0.00" sourceLinked="1"/>
        <c:majorTickMark val="out"/>
        <c:minorTickMark val="none"/>
        <c:tickLblPos val="nextTo"/>
        <c:spPr>
          <a:ln/>
        </c:spPr>
        <c:crossAx val="1220213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Report'!$A$55:$A$59</c:f>
              <c:strCache>
                <c:ptCount val="5"/>
                <c:pt idx="0">
                  <c:v>A</c:v>
                </c:pt>
                <c:pt idx="1">
                  <c:v>B</c:v>
                </c:pt>
                <c:pt idx="2">
                  <c:v>C</c:v>
                </c:pt>
                <c:pt idx="3">
                  <c:v>D</c:v>
                </c:pt>
                <c:pt idx="4">
                  <c:v>E</c:v>
                </c:pt>
              </c:strCache>
            </c:strRef>
          </c:cat>
          <c:val>
            <c:numRef>
              <c:f>'Detailed Item Analysis Report'!$C$55:$C$59</c:f>
              <c:numCache>
                <c:formatCode>#,##0.00</c:formatCode>
                <c:ptCount val="5"/>
                <c:pt idx="0">
                  <c:v>0</c:v>
                </c:pt>
                <c:pt idx="1">
                  <c:v>94.915254237288096</c:v>
                </c:pt>
                <c:pt idx="2">
                  <c:v>5.0847457627118597</c:v>
                </c:pt>
                <c:pt idx="3">
                  <c:v>0</c:v>
                </c:pt>
                <c:pt idx="4">
                  <c:v>0</c:v>
                </c:pt>
              </c:numCache>
            </c:numRef>
          </c:val>
        </c:ser>
        <c:dLbls>
          <c:showLegendKey val="0"/>
          <c:showVal val="0"/>
          <c:showCatName val="0"/>
          <c:showSerName val="0"/>
          <c:showPercent val="0"/>
          <c:showBubbleSize val="0"/>
        </c:dLbls>
        <c:gapWidth val="150"/>
        <c:axId val="121738752"/>
        <c:axId val="121318784"/>
      </c:barChart>
      <c:catAx>
        <c:axId val="121738752"/>
        <c:scaling>
          <c:orientation val="minMax"/>
        </c:scaling>
        <c:delete val="0"/>
        <c:axPos val="b"/>
        <c:majorTickMark val="out"/>
        <c:minorTickMark val="none"/>
        <c:tickLblPos val="nextTo"/>
        <c:spPr>
          <a:ln/>
        </c:spPr>
        <c:crossAx val="121318784"/>
        <c:crosses val="autoZero"/>
        <c:auto val="1"/>
        <c:lblAlgn val="ctr"/>
        <c:lblOffset val="100"/>
        <c:tickLblSkip val="1"/>
        <c:tickMarkSkip val="1"/>
        <c:noMultiLvlLbl val="0"/>
      </c:catAx>
      <c:valAx>
        <c:axId val="121318784"/>
        <c:scaling>
          <c:orientation val="minMax"/>
          <c:max val="100"/>
        </c:scaling>
        <c:delete val="0"/>
        <c:axPos val="l"/>
        <c:majorGridlines/>
        <c:numFmt formatCode="#,##0.00" sourceLinked="1"/>
        <c:majorTickMark val="out"/>
        <c:minorTickMark val="none"/>
        <c:tickLblPos val="nextTo"/>
        <c:spPr>
          <a:ln/>
        </c:spPr>
        <c:crossAx val="1217387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Report'!$A$70:$A$74</c:f>
              <c:strCache>
                <c:ptCount val="5"/>
                <c:pt idx="0">
                  <c:v>A</c:v>
                </c:pt>
                <c:pt idx="1">
                  <c:v>B</c:v>
                </c:pt>
                <c:pt idx="2">
                  <c:v>C</c:v>
                </c:pt>
                <c:pt idx="3">
                  <c:v>D</c:v>
                </c:pt>
                <c:pt idx="4">
                  <c:v>E</c:v>
                </c:pt>
              </c:strCache>
            </c:strRef>
          </c:cat>
          <c:val>
            <c:numRef>
              <c:f>'Detailed Item Analysis Report'!$C$70:$C$74</c:f>
              <c:numCache>
                <c:formatCode>#,##0.00</c:formatCode>
                <c:ptCount val="5"/>
                <c:pt idx="0">
                  <c:v>1.6949152542372901</c:v>
                </c:pt>
                <c:pt idx="1">
                  <c:v>8.4745762711864394</c:v>
                </c:pt>
                <c:pt idx="2">
                  <c:v>84.745762711864401</c:v>
                </c:pt>
                <c:pt idx="3">
                  <c:v>0</c:v>
                </c:pt>
                <c:pt idx="4">
                  <c:v>0</c:v>
                </c:pt>
              </c:numCache>
            </c:numRef>
          </c:val>
        </c:ser>
        <c:dLbls>
          <c:showLegendKey val="0"/>
          <c:showVal val="0"/>
          <c:showCatName val="0"/>
          <c:showSerName val="0"/>
          <c:showPercent val="0"/>
          <c:showBubbleSize val="0"/>
        </c:dLbls>
        <c:gapWidth val="150"/>
        <c:axId val="121739264"/>
        <c:axId val="121320512"/>
      </c:barChart>
      <c:catAx>
        <c:axId val="121739264"/>
        <c:scaling>
          <c:orientation val="minMax"/>
        </c:scaling>
        <c:delete val="0"/>
        <c:axPos val="b"/>
        <c:majorTickMark val="out"/>
        <c:minorTickMark val="none"/>
        <c:tickLblPos val="nextTo"/>
        <c:spPr>
          <a:ln/>
        </c:spPr>
        <c:crossAx val="121320512"/>
        <c:crosses val="autoZero"/>
        <c:auto val="1"/>
        <c:lblAlgn val="ctr"/>
        <c:lblOffset val="100"/>
        <c:tickLblSkip val="1"/>
        <c:tickMarkSkip val="1"/>
        <c:noMultiLvlLbl val="0"/>
      </c:catAx>
      <c:valAx>
        <c:axId val="121320512"/>
        <c:scaling>
          <c:orientation val="minMax"/>
          <c:max val="100"/>
        </c:scaling>
        <c:delete val="0"/>
        <c:axPos val="l"/>
        <c:majorGridlines/>
        <c:numFmt formatCode="#,##0.00" sourceLinked="1"/>
        <c:majorTickMark val="out"/>
        <c:minorTickMark val="none"/>
        <c:tickLblPos val="nextTo"/>
        <c:spPr>
          <a:ln/>
        </c:spPr>
        <c:crossAx val="1217392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Report'!$A$86:$A$90</c:f>
              <c:strCache>
                <c:ptCount val="5"/>
                <c:pt idx="0">
                  <c:v>A</c:v>
                </c:pt>
                <c:pt idx="1">
                  <c:v>B</c:v>
                </c:pt>
                <c:pt idx="2">
                  <c:v>C</c:v>
                </c:pt>
                <c:pt idx="3">
                  <c:v>D</c:v>
                </c:pt>
                <c:pt idx="4">
                  <c:v>E</c:v>
                </c:pt>
              </c:strCache>
            </c:strRef>
          </c:cat>
          <c:val>
            <c:numRef>
              <c:f>'Detailed Item Analysis Report'!$C$86:$C$90</c:f>
              <c:numCache>
                <c:formatCode>#,##0.00</c:formatCode>
                <c:ptCount val="5"/>
                <c:pt idx="0">
                  <c:v>8.4745762711864394</c:v>
                </c:pt>
                <c:pt idx="1">
                  <c:v>86.440677966101703</c:v>
                </c:pt>
                <c:pt idx="2">
                  <c:v>3.3898305084745801</c:v>
                </c:pt>
                <c:pt idx="3">
                  <c:v>0</c:v>
                </c:pt>
                <c:pt idx="4">
                  <c:v>0</c:v>
                </c:pt>
              </c:numCache>
            </c:numRef>
          </c:val>
        </c:ser>
        <c:dLbls>
          <c:showLegendKey val="0"/>
          <c:showVal val="0"/>
          <c:showCatName val="0"/>
          <c:showSerName val="0"/>
          <c:showPercent val="0"/>
          <c:showBubbleSize val="0"/>
        </c:dLbls>
        <c:gapWidth val="150"/>
        <c:axId val="121739776"/>
        <c:axId val="121322240"/>
      </c:barChart>
      <c:catAx>
        <c:axId val="121739776"/>
        <c:scaling>
          <c:orientation val="minMax"/>
        </c:scaling>
        <c:delete val="0"/>
        <c:axPos val="b"/>
        <c:majorTickMark val="out"/>
        <c:minorTickMark val="none"/>
        <c:tickLblPos val="nextTo"/>
        <c:spPr>
          <a:ln/>
        </c:spPr>
        <c:crossAx val="121322240"/>
        <c:crosses val="autoZero"/>
        <c:auto val="1"/>
        <c:lblAlgn val="ctr"/>
        <c:lblOffset val="100"/>
        <c:tickLblSkip val="1"/>
        <c:tickMarkSkip val="1"/>
        <c:noMultiLvlLbl val="0"/>
      </c:catAx>
      <c:valAx>
        <c:axId val="121322240"/>
        <c:scaling>
          <c:orientation val="minMax"/>
          <c:max val="100"/>
        </c:scaling>
        <c:delete val="0"/>
        <c:axPos val="l"/>
        <c:majorGridlines/>
        <c:numFmt formatCode="#,##0.00" sourceLinked="1"/>
        <c:majorTickMark val="out"/>
        <c:minorTickMark val="none"/>
        <c:tickLblPos val="nextTo"/>
        <c:spPr>
          <a:ln/>
        </c:spPr>
        <c:crossAx val="1217397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Report'!$A$102:$A$106</c:f>
              <c:strCache>
                <c:ptCount val="5"/>
                <c:pt idx="0">
                  <c:v>A</c:v>
                </c:pt>
                <c:pt idx="1">
                  <c:v>B</c:v>
                </c:pt>
                <c:pt idx="2">
                  <c:v>C</c:v>
                </c:pt>
                <c:pt idx="3">
                  <c:v>D</c:v>
                </c:pt>
                <c:pt idx="4">
                  <c:v>E</c:v>
                </c:pt>
              </c:strCache>
            </c:strRef>
          </c:cat>
          <c:val>
            <c:numRef>
              <c:f>'Detailed Item Analysis Report'!$C$102:$C$106</c:f>
              <c:numCache>
                <c:formatCode>#,##0.00</c:formatCode>
                <c:ptCount val="5"/>
                <c:pt idx="0">
                  <c:v>0</c:v>
                </c:pt>
                <c:pt idx="1">
                  <c:v>1.6949152542372901</c:v>
                </c:pt>
                <c:pt idx="2">
                  <c:v>98.305084745762699</c:v>
                </c:pt>
                <c:pt idx="3">
                  <c:v>0</c:v>
                </c:pt>
                <c:pt idx="4">
                  <c:v>0</c:v>
                </c:pt>
              </c:numCache>
            </c:numRef>
          </c:val>
        </c:ser>
        <c:dLbls>
          <c:showLegendKey val="0"/>
          <c:showVal val="0"/>
          <c:showCatName val="0"/>
          <c:showSerName val="0"/>
          <c:showPercent val="0"/>
          <c:showBubbleSize val="0"/>
        </c:dLbls>
        <c:gapWidth val="150"/>
        <c:axId val="102500864"/>
        <c:axId val="122675776"/>
      </c:barChart>
      <c:catAx>
        <c:axId val="102500864"/>
        <c:scaling>
          <c:orientation val="minMax"/>
        </c:scaling>
        <c:delete val="0"/>
        <c:axPos val="b"/>
        <c:majorTickMark val="out"/>
        <c:minorTickMark val="none"/>
        <c:tickLblPos val="nextTo"/>
        <c:spPr>
          <a:ln/>
        </c:spPr>
        <c:crossAx val="122675776"/>
        <c:crosses val="autoZero"/>
        <c:auto val="1"/>
        <c:lblAlgn val="ctr"/>
        <c:lblOffset val="100"/>
        <c:tickLblSkip val="1"/>
        <c:tickMarkSkip val="1"/>
        <c:noMultiLvlLbl val="0"/>
      </c:catAx>
      <c:valAx>
        <c:axId val="122675776"/>
        <c:scaling>
          <c:orientation val="minMax"/>
          <c:max val="100"/>
        </c:scaling>
        <c:delete val="0"/>
        <c:axPos val="l"/>
        <c:majorGridlines/>
        <c:numFmt formatCode="#,##0.00" sourceLinked="1"/>
        <c:majorTickMark val="out"/>
        <c:minorTickMark val="none"/>
        <c:tickLblPos val="nextTo"/>
        <c:spPr>
          <a:ln/>
        </c:spPr>
        <c:crossAx val="1025008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Report'!$A$117:$A$121</c:f>
              <c:strCache>
                <c:ptCount val="5"/>
                <c:pt idx="0">
                  <c:v>A</c:v>
                </c:pt>
                <c:pt idx="1">
                  <c:v>B</c:v>
                </c:pt>
                <c:pt idx="2">
                  <c:v>C</c:v>
                </c:pt>
                <c:pt idx="3">
                  <c:v>D</c:v>
                </c:pt>
                <c:pt idx="4">
                  <c:v>E</c:v>
                </c:pt>
              </c:strCache>
            </c:strRef>
          </c:cat>
          <c:val>
            <c:numRef>
              <c:f>'Detailed Item Analysis Report'!$C$117:$C$121</c:f>
              <c:numCache>
                <c:formatCode>#,##0.00</c:formatCode>
                <c:ptCount val="5"/>
                <c:pt idx="0">
                  <c:v>1.6949152542372901</c:v>
                </c:pt>
                <c:pt idx="1">
                  <c:v>91.525423728813607</c:v>
                </c:pt>
                <c:pt idx="2">
                  <c:v>6.7796610169491496</c:v>
                </c:pt>
                <c:pt idx="3">
                  <c:v>0</c:v>
                </c:pt>
                <c:pt idx="4">
                  <c:v>0</c:v>
                </c:pt>
              </c:numCache>
            </c:numRef>
          </c:val>
        </c:ser>
        <c:dLbls>
          <c:showLegendKey val="0"/>
          <c:showVal val="0"/>
          <c:showCatName val="0"/>
          <c:showSerName val="0"/>
          <c:showPercent val="0"/>
          <c:showBubbleSize val="0"/>
        </c:dLbls>
        <c:gapWidth val="150"/>
        <c:axId val="121740288"/>
        <c:axId val="122677504"/>
      </c:barChart>
      <c:catAx>
        <c:axId val="121740288"/>
        <c:scaling>
          <c:orientation val="minMax"/>
        </c:scaling>
        <c:delete val="0"/>
        <c:axPos val="b"/>
        <c:majorTickMark val="out"/>
        <c:minorTickMark val="none"/>
        <c:tickLblPos val="nextTo"/>
        <c:spPr>
          <a:ln/>
        </c:spPr>
        <c:crossAx val="122677504"/>
        <c:crosses val="autoZero"/>
        <c:auto val="1"/>
        <c:lblAlgn val="ctr"/>
        <c:lblOffset val="100"/>
        <c:tickLblSkip val="1"/>
        <c:tickMarkSkip val="1"/>
        <c:noMultiLvlLbl val="0"/>
      </c:catAx>
      <c:valAx>
        <c:axId val="122677504"/>
        <c:scaling>
          <c:orientation val="minMax"/>
          <c:max val="100"/>
        </c:scaling>
        <c:delete val="0"/>
        <c:axPos val="l"/>
        <c:majorGridlines/>
        <c:numFmt formatCode="#,##0.00" sourceLinked="1"/>
        <c:majorTickMark val="out"/>
        <c:minorTickMark val="none"/>
        <c:tickLblPos val="nextTo"/>
        <c:spPr>
          <a:ln/>
        </c:spPr>
        <c:crossAx val="1217402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Report'!$A$132:$A$136</c:f>
              <c:strCache>
                <c:ptCount val="5"/>
                <c:pt idx="0">
                  <c:v>A</c:v>
                </c:pt>
                <c:pt idx="1">
                  <c:v>B</c:v>
                </c:pt>
                <c:pt idx="2">
                  <c:v>C</c:v>
                </c:pt>
                <c:pt idx="3">
                  <c:v>D</c:v>
                </c:pt>
                <c:pt idx="4">
                  <c:v>E</c:v>
                </c:pt>
              </c:strCache>
            </c:strRef>
          </c:cat>
          <c:val>
            <c:numRef>
              <c:f>'Detailed Item Analysis Report'!$C$132:$C$136</c:f>
              <c:numCache>
                <c:formatCode>#,##0.00</c:formatCode>
                <c:ptCount val="5"/>
                <c:pt idx="0">
                  <c:v>83.0508474576271</c:v>
                </c:pt>
                <c:pt idx="1">
                  <c:v>11.864406779661</c:v>
                </c:pt>
                <c:pt idx="2">
                  <c:v>3.3898305084745801</c:v>
                </c:pt>
                <c:pt idx="3">
                  <c:v>0</c:v>
                </c:pt>
                <c:pt idx="4">
                  <c:v>0</c:v>
                </c:pt>
              </c:numCache>
            </c:numRef>
          </c:val>
        </c:ser>
        <c:dLbls>
          <c:showLegendKey val="0"/>
          <c:showVal val="0"/>
          <c:showCatName val="0"/>
          <c:showSerName val="0"/>
          <c:showPercent val="0"/>
          <c:showBubbleSize val="0"/>
        </c:dLbls>
        <c:gapWidth val="150"/>
        <c:axId val="121740800"/>
        <c:axId val="122679232"/>
      </c:barChart>
      <c:catAx>
        <c:axId val="121740800"/>
        <c:scaling>
          <c:orientation val="minMax"/>
        </c:scaling>
        <c:delete val="0"/>
        <c:axPos val="b"/>
        <c:majorTickMark val="out"/>
        <c:minorTickMark val="none"/>
        <c:tickLblPos val="nextTo"/>
        <c:spPr>
          <a:ln/>
        </c:spPr>
        <c:crossAx val="122679232"/>
        <c:crosses val="autoZero"/>
        <c:auto val="1"/>
        <c:lblAlgn val="ctr"/>
        <c:lblOffset val="100"/>
        <c:tickLblSkip val="1"/>
        <c:tickMarkSkip val="1"/>
        <c:noMultiLvlLbl val="0"/>
      </c:catAx>
      <c:valAx>
        <c:axId val="122679232"/>
        <c:scaling>
          <c:orientation val="minMax"/>
          <c:max val="100"/>
        </c:scaling>
        <c:delete val="0"/>
        <c:axPos val="l"/>
        <c:majorGridlines/>
        <c:numFmt formatCode="#,##0.00" sourceLinked="1"/>
        <c:majorTickMark val="out"/>
        <c:minorTickMark val="none"/>
        <c:tickLblPos val="nextTo"/>
        <c:spPr>
          <a:ln/>
        </c:spPr>
        <c:crossAx val="1217408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Report'!$A$148:$A$152</c:f>
              <c:strCache>
                <c:ptCount val="5"/>
                <c:pt idx="0">
                  <c:v>A</c:v>
                </c:pt>
                <c:pt idx="1">
                  <c:v>B</c:v>
                </c:pt>
                <c:pt idx="2">
                  <c:v>C</c:v>
                </c:pt>
                <c:pt idx="3">
                  <c:v>D</c:v>
                </c:pt>
                <c:pt idx="4">
                  <c:v>E</c:v>
                </c:pt>
              </c:strCache>
            </c:strRef>
          </c:cat>
          <c:val>
            <c:numRef>
              <c:f>'Detailed Item Analysis Report'!$C$148:$C$152</c:f>
              <c:numCache>
                <c:formatCode>#,##0.00</c:formatCode>
                <c:ptCount val="5"/>
                <c:pt idx="0">
                  <c:v>13.559322033898299</c:v>
                </c:pt>
                <c:pt idx="1">
                  <c:v>81.355932203389798</c:v>
                </c:pt>
                <c:pt idx="2">
                  <c:v>3.3898305084745801</c:v>
                </c:pt>
                <c:pt idx="3">
                  <c:v>0</c:v>
                </c:pt>
                <c:pt idx="4">
                  <c:v>0</c:v>
                </c:pt>
              </c:numCache>
            </c:numRef>
          </c:val>
        </c:ser>
        <c:dLbls>
          <c:showLegendKey val="0"/>
          <c:showVal val="0"/>
          <c:showCatName val="0"/>
          <c:showSerName val="0"/>
          <c:showPercent val="0"/>
          <c:showBubbleSize val="0"/>
        </c:dLbls>
        <c:gapWidth val="150"/>
        <c:axId val="122765312"/>
        <c:axId val="122680960"/>
      </c:barChart>
      <c:catAx>
        <c:axId val="122765312"/>
        <c:scaling>
          <c:orientation val="minMax"/>
        </c:scaling>
        <c:delete val="0"/>
        <c:axPos val="b"/>
        <c:majorTickMark val="out"/>
        <c:minorTickMark val="none"/>
        <c:tickLblPos val="nextTo"/>
        <c:spPr>
          <a:ln/>
        </c:spPr>
        <c:crossAx val="122680960"/>
        <c:crosses val="autoZero"/>
        <c:auto val="1"/>
        <c:lblAlgn val="ctr"/>
        <c:lblOffset val="100"/>
        <c:tickLblSkip val="1"/>
        <c:tickMarkSkip val="1"/>
        <c:noMultiLvlLbl val="0"/>
      </c:catAx>
      <c:valAx>
        <c:axId val="122680960"/>
        <c:scaling>
          <c:orientation val="minMax"/>
          <c:max val="100"/>
        </c:scaling>
        <c:delete val="0"/>
        <c:axPos val="l"/>
        <c:majorGridlines/>
        <c:numFmt formatCode="#,##0.00" sourceLinked="1"/>
        <c:majorTickMark val="out"/>
        <c:minorTickMark val="none"/>
        <c:tickLblPos val="nextTo"/>
        <c:spPr>
          <a:ln/>
        </c:spPr>
        <c:crossAx val="1227653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Report'!$A$164:$A$168</c:f>
              <c:strCache>
                <c:ptCount val="5"/>
                <c:pt idx="0">
                  <c:v>A</c:v>
                </c:pt>
                <c:pt idx="1">
                  <c:v>B</c:v>
                </c:pt>
                <c:pt idx="2">
                  <c:v>C</c:v>
                </c:pt>
                <c:pt idx="3">
                  <c:v>D</c:v>
                </c:pt>
                <c:pt idx="4">
                  <c:v>E</c:v>
                </c:pt>
              </c:strCache>
            </c:strRef>
          </c:cat>
          <c:val>
            <c:numRef>
              <c:f>'Detailed Item Analysis Report'!$C$164:$C$168</c:f>
              <c:numCache>
                <c:formatCode>#,##0.00</c:formatCode>
                <c:ptCount val="5"/>
                <c:pt idx="0">
                  <c:v>6.7796610169491496</c:v>
                </c:pt>
                <c:pt idx="1">
                  <c:v>25.4237288135593</c:v>
                </c:pt>
                <c:pt idx="2">
                  <c:v>67.796610169491501</c:v>
                </c:pt>
                <c:pt idx="3">
                  <c:v>0</c:v>
                </c:pt>
                <c:pt idx="4">
                  <c:v>0</c:v>
                </c:pt>
              </c:numCache>
            </c:numRef>
          </c:val>
        </c:ser>
        <c:dLbls>
          <c:showLegendKey val="0"/>
          <c:showVal val="0"/>
          <c:showCatName val="0"/>
          <c:showSerName val="0"/>
          <c:showPercent val="0"/>
          <c:showBubbleSize val="0"/>
        </c:dLbls>
        <c:gapWidth val="150"/>
        <c:axId val="122765824"/>
        <c:axId val="122298368"/>
      </c:barChart>
      <c:catAx>
        <c:axId val="122765824"/>
        <c:scaling>
          <c:orientation val="minMax"/>
        </c:scaling>
        <c:delete val="0"/>
        <c:axPos val="b"/>
        <c:majorTickMark val="out"/>
        <c:minorTickMark val="none"/>
        <c:tickLblPos val="nextTo"/>
        <c:spPr>
          <a:ln/>
        </c:spPr>
        <c:crossAx val="122298368"/>
        <c:crosses val="autoZero"/>
        <c:auto val="1"/>
        <c:lblAlgn val="ctr"/>
        <c:lblOffset val="100"/>
        <c:tickLblSkip val="1"/>
        <c:tickMarkSkip val="1"/>
        <c:noMultiLvlLbl val="0"/>
      </c:catAx>
      <c:valAx>
        <c:axId val="122298368"/>
        <c:scaling>
          <c:orientation val="minMax"/>
          <c:max val="100"/>
        </c:scaling>
        <c:delete val="0"/>
        <c:axPos val="l"/>
        <c:majorGridlines/>
        <c:numFmt formatCode="#,##0.00" sourceLinked="1"/>
        <c:majorTickMark val="out"/>
        <c:minorTickMark val="none"/>
        <c:tickLblPos val="nextTo"/>
        <c:spPr>
          <a:ln/>
        </c:spPr>
        <c:crossAx val="1227658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Report'!$A$179:$A$183</c:f>
              <c:strCache>
                <c:ptCount val="5"/>
                <c:pt idx="0">
                  <c:v>A</c:v>
                </c:pt>
                <c:pt idx="1">
                  <c:v>B</c:v>
                </c:pt>
                <c:pt idx="2">
                  <c:v>C</c:v>
                </c:pt>
                <c:pt idx="3">
                  <c:v>D</c:v>
                </c:pt>
                <c:pt idx="4">
                  <c:v>E</c:v>
                </c:pt>
              </c:strCache>
            </c:strRef>
          </c:cat>
          <c:val>
            <c:numRef>
              <c:f>'Detailed Item Analysis Report'!$C$179:$C$183</c:f>
              <c:numCache>
                <c:formatCode>#,##0.00</c:formatCode>
                <c:ptCount val="5"/>
                <c:pt idx="0">
                  <c:v>91.525423728813607</c:v>
                </c:pt>
                <c:pt idx="1">
                  <c:v>1.6949152542372901</c:v>
                </c:pt>
                <c:pt idx="2">
                  <c:v>6.7796610169491496</c:v>
                </c:pt>
                <c:pt idx="3">
                  <c:v>0</c:v>
                </c:pt>
                <c:pt idx="4">
                  <c:v>0</c:v>
                </c:pt>
              </c:numCache>
            </c:numRef>
          </c:val>
        </c:ser>
        <c:dLbls>
          <c:showLegendKey val="0"/>
          <c:showVal val="0"/>
          <c:showCatName val="0"/>
          <c:showSerName val="0"/>
          <c:showPercent val="0"/>
          <c:showBubbleSize val="0"/>
        </c:dLbls>
        <c:gapWidth val="150"/>
        <c:axId val="122766336"/>
        <c:axId val="122299520"/>
      </c:barChart>
      <c:catAx>
        <c:axId val="122766336"/>
        <c:scaling>
          <c:orientation val="minMax"/>
        </c:scaling>
        <c:delete val="0"/>
        <c:axPos val="b"/>
        <c:majorTickMark val="out"/>
        <c:minorTickMark val="none"/>
        <c:tickLblPos val="nextTo"/>
        <c:spPr>
          <a:ln/>
        </c:spPr>
        <c:crossAx val="122299520"/>
        <c:crosses val="autoZero"/>
        <c:auto val="1"/>
        <c:lblAlgn val="ctr"/>
        <c:lblOffset val="100"/>
        <c:tickLblSkip val="1"/>
        <c:tickMarkSkip val="1"/>
        <c:noMultiLvlLbl val="0"/>
      </c:catAx>
      <c:valAx>
        <c:axId val="122299520"/>
        <c:scaling>
          <c:orientation val="minMax"/>
          <c:max val="100"/>
        </c:scaling>
        <c:delete val="0"/>
        <c:axPos val="l"/>
        <c:majorGridlines/>
        <c:numFmt formatCode="#,##0.00" sourceLinked="1"/>
        <c:majorTickMark val="out"/>
        <c:minorTickMark val="none"/>
        <c:tickLblPos val="nextTo"/>
        <c:spPr>
          <a:ln/>
        </c:spPr>
        <c:crossAx val="1227663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Report'!$A$194:$A$198</c:f>
              <c:strCache>
                <c:ptCount val="5"/>
                <c:pt idx="0">
                  <c:v>A</c:v>
                </c:pt>
                <c:pt idx="1">
                  <c:v>B</c:v>
                </c:pt>
                <c:pt idx="2">
                  <c:v>C</c:v>
                </c:pt>
                <c:pt idx="3">
                  <c:v>D</c:v>
                </c:pt>
                <c:pt idx="4">
                  <c:v>E</c:v>
                </c:pt>
              </c:strCache>
            </c:strRef>
          </c:cat>
          <c:val>
            <c:numRef>
              <c:f>'Detailed Item Analysis Report'!$C$194:$C$198</c:f>
              <c:numCache>
                <c:formatCode>#,##0.00</c:formatCode>
                <c:ptCount val="5"/>
                <c:pt idx="0">
                  <c:v>1.6949152542372901</c:v>
                </c:pt>
                <c:pt idx="1">
                  <c:v>98.305084745762699</c:v>
                </c:pt>
                <c:pt idx="2">
                  <c:v>0</c:v>
                </c:pt>
                <c:pt idx="3">
                  <c:v>0</c:v>
                </c:pt>
                <c:pt idx="4">
                  <c:v>0</c:v>
                </c:pt>
              </c:numCache>
            </c:numRef>
          </c:val>
        </c:ser>
        <c:dLbls>
          <c:showLegendKey val="0"/>
          <c:showVal val="0"/>
          <c:showCatName val="0"/>
          <c:showSerName val="0"/>
          <c:showPercent val="0"/>
          <c:showBubbleSize val="0"/>
        </c:dLbls>
        <c:gapWidth val="150"/>
        <c:axId val="122766848"/>
        <c:axId val="122301248"/>
      </c:barChart>
      <c:catAx>
        <c:axId val="122766848"/>
        <c:scaling>
          <c:orientation val="minMax"/>
        </c:scaling>
        <c:delete val="0"/>
        <c:axPos val="b"/>
        <c:majorTickMark val="out"/>
        <c:minorTickMark val="none"/>
        <c:tickLblPos val="nextTo"/>
        <c:spPr>
          <a:ln/>
        </c:spPr>
        <c:crossAx val="122301248"/>
        <c:crosses val="autoZero"/>
        <c:auto val="1"/>
        <c:lblAlgn val="ctr"/>
        <c:lblOffset val="100"/>
        <c:tickLblSkip val="1"/>
        <c:tickMarkSkip val="1"/>
        <c:noMultiLvlLbl val="0"/>
      </c:catAx>
      <c:valAx>
        <c:axId val="122301248"/>
        <c:scaling>
          <c:orientation val="minMax"/>
          <c:max val="100"/>
        </c:scaling>
        <c:delete val="0"/>
        <c:axPos val="l"/>
        <c:majorGridlines/>
        <c:numFmt formatCode="#,##0.00" sourceLinked="1"/>
        <c:majorTickMark val="out"/>
        <c:minorTickMark val="none"/>
        <c:tickLblPos val="nextTo"/>
        <c:spPr>
          <a:ln/>
        </c:spPr>
        <c:crossAx val="1227668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Report'!$A$209:$A$213</c:f>
              <c:strCache>
                <c:ptCount val="5"/>
                <c:pt idx="0">
                  <c:v>A</c:v>
                </c:pt>
                <c:pt idx="1">
                  <c:v>B</c:v>
                </c:pt>
                <c:pt idx="2">
                  <c:v>C</c:v>
                </c:pt>
                <c:pt idx="3">
                  <c:v>D</c:v>
                </c:pt>
                <c:pt idx="4">
                  <c:v>E</c:v>
                </c:pt>
              </c:strCache>
            </c:strRef>
          </c:cat>
          <c:val>
            <c:numRef>
              <c:f>'Detailed Item Analysis Report'!$C$209:$C$213</c:f>
              <c:numCache>
                <c:formatCode>#,##0.00</c:formatCode>
                <c:ptCount val="5"/>
                <c:pt idx="0">
                  <c:v>5.0847457627118597</c:v>
                </c:pt>
                <c:pt idx="1">
                  <c:v>3.3898305084745801</c:v>
                </c:pt>
                <c:pt idx="2">
                  <c:v>91.525423728813607</c:v>
                </c:pt>
                <c:pt idx="3">
                  <c:v>0</c:v>
                </c:pt>
                <c:pt idx="4">
                  <c:v>0</c:v>
                </c:pt>
              </c:numCache>
            </c:numRef>
          </c:val>
        </c:ser>
        <c:dLbls>
          <c:showLegendKey val="0"/>
          <c:showVal val="0"/>
          <c:showCatName val="0"/>
          <c:showSerName val="0"/>
          <c:showPercent val="0"/>
          <c:showBubbleSize val="0"/>
        </c:dLbls>
        <c:gapWidth val="150"/>
        <c:axId val="122767360"/>
        <c:axId val="122302976"/>
      </c:barChart>
      <c:catAx>
        <c:axId val="122767360"/>
        <c:scaling>
          <c:orientation val="minMax"/>
        </c:scaling>
        <c:delete val="0"/>
        <c:axPos val="b"/>
        <c:majorTickMark val="out"/>
        <c:minorTickMark val="none"/>
        <c:tickLblPos val="nextTo"/>
        <c:spPr>
          <a:ln/>
        </c:spPr>
        <c:crossAx val="122302976"/>
        <c:crosses val="autoZero"/>
        <c:auto val="1"/>
        <c:lblAlgn val="ctr"/>
        <c:lblOffset val="100"/>
        <c:tickLblSkip val="1"/>
        <c:tickMarkSkip val="1"/>
        <c:noMultiLvlLbl val="0"/>
      </c:catAx>
      <c:valAx>
        <c:axId val="122302976"/>
        <c:scaling>
          <c:orientation val="minMax"/>
          <c:max val="100"/>
        </c:scaling>
        <c:delete val="0"/>
        <c:axPos val="l"/>
        <c:majorGridlines/>
        <c:numFmt formatCode="#,##0.00" sourceLinked="1"/>
        <c:majorTickMark val="out"/>
        <c:minorTickMark val="none"/>
        <c:tickLblPos val="nextTo"/>
        <c:spPr>
          <a:ln/>
        </c:spPr>
        <c:crossAx val="1227673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Report'!$A$224:$A$228</c:f>
              <c:strCache>
                <c:ptCount val="5"/>
                <c:pt idx="0">
                  <c:v>A</c:v>
                </c:pt>
                <c:pt idx="1">
                  <c:v>B</c:v>
                </c:pt>
                <c:pt idx="2">
                  <c:v>C</c:v>
                </c:pt>
                <c:pt idx="3">
                  <c:v>D</c:v>
                </c:pt>
                <c:pt idx="4">
                  <c:v>E</c:v>
                </c:pt>
              </c:strCache>
            </c:strRef>
          </c:cat>
          <c:val>
            <c:numRef>
              <c:f>'Detailed Item Analysis Report'!$C$224:$C$228</c:f>
              <c:numCache>
                <c:formatCode>#,##0.00</c:formatCode>
                <c:ptCount val="5"/>
                <c:pt idx="0">
                  <c:v>0</c:v>
                </c:pt>
                <c:pt idx="1">
                  <c:v>6.7796610169491496</c:v>
                </c:pt>
                <c:pt idx="2">
                  <c:v>93.220338983050894</c:v>
                </c:pt>
                <c:pt idx="3">
                  <c:v>0</c:v>
                </c:pt>
                <c:pt idx="4">
                  <c:v>0</c:v>
                </c:pt>
              </c:numCache>
            </c:numRef>
          </c:val>
        </c:ser>
        <c:dLbls>
          <c:showLegendKey val="0"/>
          <c:showVal val="0"/>
          <c:showCatName val="0"/>
          <c:showSerName val="0"/>
          <c:showPercent val="0"/>
          <c:showBubbleSize val="0"/>
        </c:dLbls>
        <c:gapWidth val="150"/>
        <c:axId val="122768384"/>
        <c:axId val="122304704"/>
      </c:barChart>
      <c:catAx>
        <c:axId val="122768384"/>
        <c:scaling>
          <c:orientation val="minMax"/>
        </c:scaling>
        <c:delete val="0"/>
        <c:axPos val="b"/>
        <c:majorTickMark val="out"/>
        <c:minorTickMark val="none"/>
        <c:tickLblPos val="nextTo"/>
        <c:spPr>
          <a:ln/>
        </c:spPr>
        <c:crossAx val="122304704"/>
        <c:crosses val="autoZero"/>
        <c:auto val="1"/>
        <c:lblAlgn val="ctr"/>
        <c:lblOffset val="100"/>
        <c:tickLblSkip val="1"/>
        <c:tickMarkSkip val="1"/>
        <c:noMultiLvlLbl val="0"/>
      </c:catAx>
      <c:valAx>
        <c:axId val="122304704"/>
        <c:scaling>
          <c:orientation val="minMax"/>
          <c:max val="100"/>
        </c:scaling>
        <c:delete val="0"/>
        <c:axPos val="l"/>
        <c:majorGridlines/>
        <c:numFmt formatCode="#,##0.00" sourceLinked="1"/>
        <c:majorTickMark val="out"/>
        <c:minorTickMark val="none"/>
        <c:tickLblPos val="nextTo"/>
        <c:spPr>
          <a:ln/>
        </c:spPr>
        <c:crossAx val="1227683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Report'!$A$239:$A$243</c:f>
              <c:strCache>
                <c:ptCount val="5"/>
                <c:pt idx="0">
                  <c:v>A</c:v>
                </c:pt>
                <c:pt idx="1">
                  <c:v>B</c:v>
                </c:pt>
                <c:pt idx="2">
                  <c:v>C</c:v>
                </c:pt>
                <c:pt idx="3">
                  <c:v>D</c:v>
                </c:pt>
                <c:pt idx="4">
                  <c:v>E</c:v>
                </c:pt>
              </c:strCache>
            </c:strRef>
          </c:cat>
          <c:val>
            <c:numRef>
              <c:f>'Detailed Item Analysis Report'!$C$239:$C$243</c:f>
              <c:numCache>
                <c:formatCode>#,##0.00</c:formatCode>
                <c:ptCount val="5"/>
                <c:pt idx="0">
                  <c:v>74.576271186440707</c:v>
                </c:pt>
                <c:pt idx="1">
                  <c:v>11.864406779661</c:v>
                </c:pt>
                <c:pt idx="2">
                  <c:v>13.559322033898299</c:v>
                </c:pt>
                <c:pt idx="3">
                  <c:v>0</c:v>
                </c:pt>
                <c:pt idx="4">
                  <c:v>0</c:v>
                </c:pt>
              </c:numCache>
            </c:numRef>
          </c:val>
        </c:ser>
        <c:dLbls>
          <c:showLegendKey val="0"/>
          <c:showVal val="0"/>
          <c:showCatName val="0"/>
          <c:showSerName val="0"/>
          <c:showPercent val="0"/>
          <c:showBubbleSize val="0"/>
        </c:dLbls>
        <c:gapWidth val="150"/>
        <c:axId val="122768896"/>
        <c:axId val="122470400"/>
      </c:barChart>
      <c:catAx>
        <c:axId val="122768896"/>
        <c:scaling>
          <c:orientation val="minMax"/>
        </c:scaling>
        <c:delete val="0"/>
        <c:axPos val="b"/>
        <c:majorTickMark val="out"/>
        <c:minorTickMark val="none"/>
        <c:tickLblPos val="nextTo"/>
        <c:spPr>
          <a:ln/>
        </c:spPr>
        <c:crossAx val="122470400"/>
        <c:crosses val="autoZero"/>
        <c:auto val="1"/>
        <c:lblAlgn val="ctr"/>
        <c:lblOffset val="100"/>
        <c:tickLblSkip val="1"/>
        <c:tickMarkSkip val="1"/>
        <c:noMultiLvlLbl val="0"/>
      </c:catAx>
      <c:valAx>
        <c:axId val="122470400"/>
        <c:scaling>
          <c:orientation val="minMax"/>
          <c:max val="100"/>
        </c:scaling>
        <c:delete val="0"/>
        <c:axPos val="l"/>
        <c:majorGridlines/>
        <c:numFmt formatCode="#,##0.00" sourceLinked="1"/>
        <c:majorTickMark val="out"/>
        <c:minorTickMark val="none"/>
        <c:tickLblPos val="nextTo"/>
        <c:spPr>
          <a:ln/>
        </c:spPr>
        <c:crossAx val="1227688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Report'!$A$254:$A$258</c:f>
              <c:strCache>
                <c:ptCount val="5"/>
                <c:pt idx="0">
                  <c:v>A</c:v>
                </c:pt>
                <c:pt idx="1">
                  <c:v>B</c:v>
                </c:pt>
                <c:pt idx="2">
                  <c:v>C</c:v>
                </c:pt>
                <c:pt idx="3">
                  <c:v>D</c:v>
                </c:pt>
                <c:pt idx="4">
                  <c:v>E</c:v>
                </c:pt>
              </c:strCache>
            </c:strRef>
          </c:cat>
          <c:val>
            <c:numRef>
              <c:f>'Detailed Item Analysis Report'!$C$254:$C$258</c:f>
              <c:numCache>
                <c:formatCode>#,##0.00</c:formatCode>
                <c:ptCount val="5"/>
                <c:pt idx="0">
                  <c:v>3.3898305084745801</c:v>
                </c:pt>
                <c:pt idx="1">
                  <c:v>8.4745762711864394</c:v>
                </c:pt>
                <c:pt idx="2">
                  <c:v>88.135593220339004</c:v>
                </c:pt>
                <c:pt idx="3">
                  <c:v>0</c:v>
                </c:pt>
                <c:pt idx="4">
                  <c:v>0</c:v>
                </c:pt>
              </c:numCache>
            </c:numRef>
          </c:val>
        </c:ser>
        <c:dLbls>
          <c:showLegendKey val="0"/>
          <c:showVal val="0"/>
          <c:showCatName val="0"/>
          <c:showSerName val="0"/>
          <c:showPercent val="0"/>
          <c:showBubbleSize val="0"/>
        </c:dLbls>
        <c:gapWidth val="150"/>
        <c:axId val="122023424"/>
        <c:axId val="122472704"/>
      </c:barChart>
      <c:catAx>
        <c:axId val="122023424"/>
        <c:scaling>
          <c:orientation val="minMax"/>
        </c:scaling>
        <c:delete val="0"/>
        <c:axPos val="b"/>
        <c:majorTickMark val="out"/>
        <c:minorTickMark val="none"/>
        <c:tickLblPos val="nextTo"/>
        <c:spPr>
          <a:ln/>
        </c:spPr>
        <c:crossAx val="122472704"/>
        <c:crosses val="autoZero"/>
        <c:auto val="1"/>
        <c:lblAlgn val="ctr"/>
        <c:lblOffset val="100"/>
        <c:tickLblSkip val="1"/>
        <c:tickMarkSkip val="1"/>
        <c:noMultiLvlLbl val="0"/>
      </c:catAx>
      <c:valAx>
        <c:axId val="122472704"/>
        <c:scaling>
          <c:orientation val="minMax"/>
          <c:max val="100"/>
        </c:scaling>
        <c:delete val="0"/>
        <c:axPos val="l"/>
        <c:majorGridlines/>
        <c:numFmt formatCode="#,##0.00" sourceLinked="1"/>
        <c:majorTickMark val="out"/>
        <c:minorTickMark val="none"/>
        <c:tickLblPos val="nextTo"/>
        <c:spPr>
          <a:ln/>
        </c:spPr>
        <c:crossAx val="1220234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Report'!$A$269:$A$273</c:f>
              <c:strCache>
                <c:ptCount val="5"/>
                <c:pt idx="0">
                  <c:v>A</c:v>
                </c:pt>
                <c:pt idx="1">
                  <c:v>B</c:v>
                </c:pt>
                <c:pt idx="2">
                  <c:v>C</c:v>
                </c:pt>
                <c:pt idx="3">
                  <c:v>D</c:v>
                </c:pt>
                <c:pt idx="4">
                  <c:v>E</c:v>
                </c:pt>
              </c:strCache>
            </c:strRef>
          </c:cat>
          <c:val>
            <c:numRef>
              <c:f>'Detailed Item Analysis Report'!$C$269:$C$273</c:f>
              <c:numCache>
                <c:formatCode>#,##0.00</c:formatCode>
                <c:ptCount val="5"/>
                <c:pt idx="0">
                  <c:v>98.305084745762699</c:v>
                </c:pt>
                <c:pt idx="1">
                  <c:v>0</c:v>
                </c:pt>
                <c:pt idx="2">
                  <c:v>1.6949152542372901</c:v>
                </c:pt>
                <c:pt idx="3">
                  <c:v>0</c:v>
                </c:pt>
                <c:pt idx="4">
                  <c:v>0</c:v>
                </c:pt>
              </c:numCache>
            </c:numRef>
          </c:val>
        </c:ser>
        <c:dLbls>
          <c:showLegendKey val="0"/>
          <c:showVal val="0"/>
          <c:showCatName val="0"/>
          <c:showSerName val="0"/>
          <c:showPercent val="0"/>
          <c:showBubbleSize val="0"/>
        </c:dLbls>
        <c:gapWidth val="150"/>
        <c:axId val="123364352"/>
        <c:axId val="122474432"/>
      </c:barChart>
      <c:catAx>
        <c:axId val="123364352"/>
        <c:scaling>
          <c:orientation val="minMax"/>
        </c:scaling>
        <c:delete val="0"/>
        <c:axPos val="b"/>
        <c:majorTickMark val="out"/>
        <c:minorTickMark val="none"/>
        <c:tickLblPos val="nextTo"/>
        <c:spPr>
          <a:ln/>
        </c:spPr>
        <c:crossAx val="122474432"/>
        <c:crosses val="autoZero"/>
        <c:auto val="1"/>
        <c:lblAlgn val="ctr"/>
        <c:lblOffset val="100"/>
        <c:tickLblSkip val="1"/>
        <c:tickMarkSkip val="1"/>
        <c:noMultiLvlLbl val="0"/>
      </c:catAx>
      <c:valAx>
        <c:axId val="122474432"/>
        <c:scaling>
          <c:orientation val="minMax"/>
          <c:max val="100"/>
        </c:scaling>
        <c:delete val="0"/>
        <c:axPos val="l"/>
        <c:majorGridlines/>
        <c:numFmt formatCode="#,##0.00" sourceLinked="1"/>
        <c:majorTickMark val="out"/>
        <c:minorTickMark val="none"/>
        <c:tickLblPos val="nextTo"/>
        <c:spPr>
          <a:ln/>
        </c:spPr>
        <c:crossAx val="1233643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Report'!$A$284:$A$288</c:f>
              <c:strCache>
                <c:ptCount val="5"/>
                <c:pt idx="0">
                  <c:v>A</c:v>
                </c:pt>
                <c:pt idx="1">
                  <c:v>B</c:v>
                </c:pt>
                <c:pt idx="2">
                  <c:v>C</c:v>
                </c:pt>
                <c:pt idx="3">
                  <c:v>D</c:v>
                </c:pt>
                <c:pt idx="4">
                  <c:v>E</c:v>
                </c:pt>
              </c:strCache>
            </c:strRef>
          </c:cat>
          <c:val>
            <c:numRef>
              <c:f>'Detailed Item Analysis Report'!$C$284:$C$288</c:f>
              <c:numCache>
                <c:formatCode>#,##0.00</c:formatCode>
                <c:ptCount val="5"/>
                <c:pt idx="0">
                  <c:v>16.9491525423729</c:v>
                </c:pt>
                <c:pt idx="1">
                  <c:v>81.355932203389798</c:v>
                </c:pt>
                <c:pt idx="2">
                  <c:v>1.6949152542372901</c:v>
                </c:pt>
                <c:pt idx="3">
                  <c:v>0</c:v>
                </c:pt>
                <c:pt idx="4">
                  <c:v>0</c:v>
                </c:pt>
              </c:numCache>
            </c:numRef>
          </c:val>
        </c:ser>
        <c:dLbls>
          <c:showLegendKey val="0"/>
          <c:showVal val="0"/>
          <c:showCatName val="0"/>
          <c:showSerName val="0"/>
          <c:showPercent val="0"/>
          <c:showBubbleSize val="0"/>
        </c:dLbls>
        <c:gapWidth val="150"/>
        <c:axId val="123365376"/>
        <c:axId val="122475584"/>
      </c:barChart>
      <c:catAx>
        <c:axId val="123365376"/>
        <c:scaling>
          <c:orientation val="minMax"/>
        </c:scaling>
        <c:delete val="0"/>
        <c:axPos val="b"/>
        <c:majorTickMark val="out"/>
        <c:minorTickMark val="none"/>
        <c:tickLblPos val="nextTo"/>
        <c:spPr>
          <a:ln/>
        </c:spPr>
        <c:crossAx val="122475584"/>
        <c:crosses val="autoZero"/>
        <c:auto val="1"/>
        <c:lblAlgn val="ctr"/>
        <c:lblOffset val="100"/>
        <c:tickLblSkip val="1"/>
        <c:tickMarkSkip val="1"/>
        <c:noMultiLvlLbl val="0"/>
      </c:catAx>
      <c:valAx>
        <c:axId val="122475584"/>
        <c:scaling>
          <c:orientation val="minMax"/>
          <c:max val="100"/>
        </c:scaling>
        <c:delete val="0"/>
        <c:axPos val="l"/>
        <c:majorGridlines/>
        <c:numFmt formatCode="#,##0.00" sourceLinked="1"/>
        <c:majorTickMark val="out"/>
        <c:minorTickMark val="none"/>
        <c:tickLblPos val="nextTo"/>
        <c:spPr>
          <a:ln/>
        </c:spPr>
        <c:crossAx val="1233653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Report'!$A$299:$A$303</c:f>
              <c:strCache>
                <c:ptCount val="5"/>
                <c:pt idx="0">
                  <c:v>A</c:v>
                </c:pt>
                <c:pt idx="1">
                  <c:v>B</c:v>
                </c:pt>
                <c:pt idx="2">
                  <c:v>C</c:v>
                </c:pt>
                <c:pt idx="3">
                  <c:v>D</c:v>
                </c:pt>
                <c:pt idx="4">
                  <c:v>E</c:v>
                </c:pt>
              </c:strCache>
            </c:strRef>
          </c:cat>
          <c:val>
            <c:numRef>
              <c:f>'Detailed Item Analysis Report'!$C$299:$C$303</c:f>
              <c:numCache>
                <c:formatCode>#,##0.00</c:formatCode>
                <c:ptCount val="5"/>
                <c:pt idx="0">
                  <c:v>5.0847457627118597</c:v>
                </c:pt>
                <c:pt idx="1">
                  <c:v>88.135593220339004</c:v>
                </c:pt>
                <c:pt idx="2">
                  <c:v>6.7796610169491496</c:v>
                </c:pt>
                <c:pt idx="3">
                  <c:v>0</c:v>
                </c:pt>
                <c:pt idx="4">
                  <c:v>0</c:v>
                </c:pt>
              </c:numCache>
            </c:numRef>
          </c:val>
        </c:ser>
        <c:dLbls>
          <c:showLegendKey val="0"/>
          <c:showVal val="0"/>
          <c:showCatName val="0"/>
          <c:showSerName val="0"/>
          <c:showPercent val="0"/>
          <c:showBubbleSize val="0"/>
        </c:dLbls>
        <c:gapWidth val="150"/>
        <c:axId val="123365888"/>
        <c:axId val="122477312"/>
      </c:barChart>
      <c:catAx>
        <c:axId val="123365888"/>
        <c:scaling>
          <c:orientation val="minMax"/>
        </c:scaling>
        <c:delete val="0"/>
        <c:axPos val="b"/>
        <c:majorTickMark val="out"/>
        <c:minorTickMark val="none"/>
        <c:tickLblPos val="nextTo"/>
        <c:spPr>
          <a:ln/>
        </c:spPr>
        <c:crossAx val="122477312"/>
        <c:crosses val="autoZero"/>
        <c:auto val="1"/>
        <c:lblAlgn val="ctr"/>
        <c:lblOffset val="100"/>
        <c:tickLblSkip val="1"/>
        <c:tickMarkSkip val="1"/>
        <c:noMultiLvlLbl val="0"/>
      </c:catAx>
      <c:valAx>
        <c:axId val="122477312"/>
        <c:scaling>
          <c:orientation val="minMax"/>
          <c:max val="100"/>
        </c:scaling>
        <c:delete val="0"/>
        <c:axPos val="l"/>
        <c:majorGridlines/>
        <c:numFmt formatCode="#,##0.00" sourceLinked="1"/>
        <c:majorTickMark val="out"/>
        <c:minorTickMark val="none"/>
        <c:tickLblPos val="nextTo"/>
        <c:spPr>
          <a:ln/>
        </c:spPr>
        <c:crossAx val="1233658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Report'!$A$314:$A$318</c:f>
              <c:strCache>
                <c:ptCount val="5"/>
                <c:pt idx="0">
                  <c:v>A</c:v>
                </c:pt>
                <c:pt idx="1">
                  <c:v>B</c:v>
                </c:pt>
                <c:pt idx="2">
                  <c:v>C</c:v>
                </c:pt>
                <c:pt idx="3">
                  <c:v>D</c:v>
                </c:pt>
                <c:pt idx="4">
                  <c:v>E</c:v>
                </c:pt>
              </c:strCache>
            </c:strRef>
          </c:cat>
          <c:val>
            <c:numRef>
              <c:f>'Detailed Item Analysis Report'!$C$314:$C$318</c:f>
              <c:numCache>
                <c:formatCode>#,##0.00</c:formatCode>
                <c:ptCount val="5"/>
                <c:pt idx="0">
                  <c:v>13.559322033898299</c:v>
                </c:pt>
                <c:pt idx="1">
                  <c:v>16.9491525423729</c:v>
                </c:pt>
                <c:pt idx="2">
                  <c:v>69.491525423728802</c:v>
                </c:pt>
                <c:pt idx="3">
                  <c:v>0</c:v>
                </c:pt>
                <c:pt idx="4">
                  <c:v>0</c:v>
                </c:pt>
              </c:numCache>
            </c:numRef>
          </c:val>
        </c:ser>
        <c:dLbls>
          <c:showLegendKey val="0"/>
          <c:showVal val="0"/>
          <c:showCatName val="0"/>
          <c:showSerName val="0"/>
          <c:showPercent val="0"/>
          <c:showBubbleSize val="0"/>
        </c:dLbls>
        <c:gapWidth val="150"/>
        <c:axId val="123224064"/>
        <c:axId val="123445824"/>
      </c:barChart>
      <c:catAx>
        <c:axId val="123224064"/>
        <c:scaling>
          <c:orientation val="minMax"/>
        </c:scaling>
        <c:delete val="0"/>
        <c:axPos val="b"/>
        <c:majorTickMark val="out"/>
        <c:minorTickMark val="none"/>
        <c:tickLblPos val="nextTo"/>
        <c:spPr>
          <a:ln/>
        </c:spPr>
        <c:crossAx val="123445824"/>
        <c:crosses val="autoZero"/>
        <c:auto val="1"/>
        <c:lblAlgn val="ctr"/>
        <c:lblOffset val="100"/>
        <c:tickLblSkip val="1"/>
        <c:tickMarkSkip val="1"/>
        <c:noMultiLvlLbl val="0"/>
      </c:catAx>
      <c:valAx>
        <c:axId val="123445824"/>
        <c:scaling>
          <c:orientation val="minMax"/>
          <c:max val="100"/>
        </c:scaling>
        <c:delete val="0"/>
        <c:axPos val="l"/>
        <c:majorGridlines/>
        <c:numFmt formatCode="#,##0.00" sourceLinked="1"/>
        <c:majorTickMark val="out"/>
        <c:minorTickMark val="none"/>
        <c:tickLblPos val="nextTo"/>
        <c:spPr>
          <a:ln/>
        </c:spPr>
        <c:crossAx val="1232240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Report'!$A$329:$A$333</c:f>
              <c:strCache>
                <c:ptCount val="5"/>
                <c:pt idx="0">
                  <c:v>A</c:v>
                </c:pt>
                <c:pt idx="1">
                  <c:v>B</c:v>
                </c:pt>
                <c:pt idx="2">
                  <c:v>C</c:v>
                </c:pt>
                <c:pt idx="3">
                  <c:v>D</c:v>
                </c:pt>
                <c:pt idx="4">
                  <c:v>E</c:v>
                </c:pt>
              </c:strCache>
            </c:strRef>
          </c:cat>
          <c:val>
            <c:numRef>
              <c:f>'Detailed Item Analysis Report'!$C$329:$C$333</c:f>
              <c:numCache>
                <c:formatCode>#,##0.00</c:formatCode>
                <c:ptCount val="5"/>
                <c:pt idx="0">
                  <c:v>67.796610169491501</c:v>
                </c:pt>
                <c:pt idx="1">
                  <c:v>15.254237288135601</c:v>
                </c:pt>
                <c:pt idx="2">
                  <c:v>16.9491525423729</c:v>
                </c:pt>
                <c:pt idx="3">
                  <c:v>0</c:v>
                </c:pt>
                <c:pt idx="4">
                  <c:v>0</c:v>
                </c:pt>
              </c:numCache>
            </c:numRef>
          </c:val>
        </c:ser>
        <c:dLbls>
          <c:showLegendKey val="0"/>
          <c:showVal val="0"/>
          <c:showCatName val="0"/>
          <c:showSerName val="0"/>
          <c:showPercent val="0"/>
          <c:showBubbleSize val="0"/>
        </c:dLbls>
        <c:gapWidth val="150"/>
        <c:axId val="123224576"/>
        <c:axId val="123447552"/>
      </c:barChart>
      <c:catAx>
        <c:axId val="123224576"/>
        <c:scaling>
          <c:orientation val="minMax"/>
        </c:scaling>
        <c:delete val="0"/>
        <c:axPos val="b"/>
        <c:majorTickMark val="out"/>
        <c:minorTickMark val="none"/>
        <c:tickLblPos val="nextTo"/>
        <c:spPr>
          <a:ln/>
        </c:spPr>
        <c:crossAx val="123447552"/>
        <c:crosses val="autoZero"/>
        <c:auto val="1"/>
        <c:lblAlgn val="ctr"/>
        <c:lblOffset val="100"/>
        <c:tickLblSkip val="1"/>
        <c:tickMarkSkip val="1"/>
        <c:noMultiLvlLbl val="0"/>
      </c:catAx>
      <c:valAx>
        <c:axId val="123447552"/>
        <c:scaling>
          <c:orientation val="minMax"/>
          <c:max val="100"/>
        </c:scaling>
        <c:delete val="0"/>
        <c:axPos val="l"/>
        <c:majorGridlines/>
        <c:numFmt formatCode="#,##0.00" sourceLinked="1"/>
        <c:majorTickMark val="out"/>
        <c:minorTickMark val="none"/>
        <c:tickLblPos val="nextTo"/>
        <c:spPr>
          <a:ln/>
        </c:spPr>
        <c:crossAx val="1232245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Report'!$A$344:$A$348</c:f>
              <c:strCache>
                <c:ptCount val="5"/>
                <c:pt idx="0">
                  <c:v>A</c:v>
                </c:pt>
                <c:pt idx="1">
                  <c:v>B</c:v>
                </c:pt>
                <c:pt idx="2">
                  <c:v>C</c:v>
                </c:pt>
                <c:pt idx="3">
                  <c:v>D</c:v>
                </c:pt>
                <c:pt idx="4">
                  <c:v>E</c:v>
                </c:pt>
              </c:strCache>
            </c:strRef>
          </c:cat>
          <c:val>
            <c:numRef>
              <c:f>'Detailed Item Analysis Report'!$C$344:$C$348</c:f>
              <c:numCache>
                <c:formatCode>#,##0.00</c:formatCode>
                <c:ptCount val="5"/>
                <c:pt idx="0">
                  <c:v>33.8983050847458</c:v>
                </c:pt>
                <c:pt idx="1">
                  <c:v>59.322033898305101</c:v>
                </c:pt>
                <c:pt idx="2">
                  <c:v>6.7796610169491496</c:v>
                </c:pt>
                <c:pt idx="3">
                  <c:v>0</c:v>
                </c:pt>
                <c:pt idx="4">
                  <c:v>0</c:v>
                </c:pt>
              </c:numCache>
            </c:numRef>
          </c:val>
        </c:ser>
        <c:dLbls>
          <c:showLegendKey val="0"/>
          <c:showVal val="0"/>
          <c:showCatName val="0"/>
          <c:showSerName val="0"/>
          <c:showPercent val="0"/>
          <c:showBubbleSize val="0"/>
        </c:dLbls>
        <c:gapWidth val="150"/>
        <c:axId val="123225088"/>
        <c:axId val="123449280"/>
      </c:barChart>
      <c:catAx>
        <c:axId val="123225088"/>
        <c:scaling>
          <c:orientation val="minMax"/>
        </c:scaling>
        <c:delete val="0"/>
        <c:axPos val="b"/>
        <c:majorTickMark val="out"/>
        <c:minorTickMark val="none"/>
        <c:tickLblPos val="nextTo"/>
        <c:spPr>
          <a:ln/>
        </c:spPr>
        <c:crossAx val="123449280"/>
        <c:crosses val="autoZero"/>
        <c:auto val="1"/>
        <c:lblAlgn val="ctr"/>
        <c:lblOffset val="100"/>
        <c:tickLblSkip val="1"/>
        <c:tickMarkSkip val="1"/>
        <c:noMultiLvlLbl val="0"/>
      </c:catAx>
      <c:valAx>
        <c:axId val="123449280"/>
        <c:scaling>
          <c:orientation val="minMax"/>
          <c:max val="100"/>
        </c:scaling>
        <c:delete val="0"/>
        <c:axPos val="l"/>
        <c:majorGridlines/>
        <c:numFmt formatCode="#,##0.00" sourceLinked="1"/>
        <c:majorTickMark val="out"/>
        <c:minorTickMark val="none"/>
        <c:tickLblPos val="nextTo"/>
        <c:spPr>
          <a:ln/>
        </c:spPr>
        <c:crossAx val="1232250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Report'!$A$359:$A$363</c:f>
              <c:strCache>
                <c:ptCount val="5"/>
                <c:pt idx="0">
                  <c:v>A</c:v>
                </c:pt>
                <c:pt idx="1">
                  <c:v>B</c:v>
                </c:pt>
                <c:pt idx="2">
                  <c:v>C</c:v>
                </c:pt>
                <c:pt idx="3">
                  <c:v>D</c:v>
                </c:pt>
                <c:pt idx="4">
                  <c:v>E</c:v>
                </c:pt>
              </c:strCache>
            </c:strRef>
          </c:cat>
          <c:val>
            <c:numRef>
              <c:f>'Detailed Item Analysis Report'!$C$359:$C$363</c:f>
              <c:numCache>
                <c:formatCode>#,##0.00</c:formatCode>
                <c:ptCount val="5"/>
                <c:pt idx="0">
                  <c:v>15.254237288135601</c:v>
                </c:pt>
                <c:pt idx="1">
                  <c:v>84.745762711864401</c:v>
                </c:pt>
                <c:pt idx="2">
                  <c:v>0</c:v>
                </c:pt>
                <c:pt idx="3">
                  <c:v>0</c:v>
                </c:pt>
                <c:pt idx="4">
                  <c:v>0</c:v>
                </c:pt>
              </c:numCache>
            </c:numRef>
          </c:val>
        </c:ser>
        <c:dLbls>
          <c:showLegendKey val="0"/>
          <c:showVal val="0"/>
          <c:showCatName val="0"/>
          <c:showSerName val="0"/>
          <c:showPercent val="0"/>
          <c:showBubbleSize val="0"/>
        </c:dLbls>
        <c:gapWidth val="150"/>
        <c:axId val="123366400"/>
        <c:axId val="123451008"/>
      </c:barChart>
      <c:catAx>
        <c:axId val="123366400"/>
        <c:scaling>
          <c:orientation val="minMax"/>
        </c:scaling>
        <c:delete val="0"/>
        <c:axPos val="b"/>
        <c:majorTickMark val="out"/>
        <c:minorTickMark val="none"/>
        <c:tickLblPos val="nextTo"/>
        <c:spPr>
          <a:ln/>
        </c:spPr>
        <c:crossAx val="123451008"/>
        <c:crosses val="autoZero"/>
        <c:auto val="1"/>
        <c:lblAlgn val="ctr"/>
        <c:lblOffset val="100"/>
        <c:tickLblSkip val="1"/>
        <c:tickMarkSkip val="1"/>
        <c:noMultiLvlLbl val="0"/>
      </c:catAx>
      <c:valAx>
        <c:axId val="123451008"/>
        <c:scaling>
          <c:orientation val="minMax"/>
          <c:max val="100"/>
        </c:scaling>
        <c:delete val="0"/>
        <c:axPos val="l"/>
        <c:majorGridlines/>
        <c:numFmt formatCode="#,##0.00" sourceLinked="1"/>
        <c:majorTickMark val="out"/>
        <c:minorTickMark val="none"/>
        <c:tickLblPos val="nextTo"/>
        <c:spPr>
          <a:ln/>
        </c:spPr>
        <c:crossAx val="1233664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Report'!$A$374:$A$378</c:f>
              <c:strCache>
                <c:ptCount val="5"/>
                <c:pt idx="0">
                  <c:v>A</c:v>
                </c:pt>
                <c:pt idx="1">
                  <c:v>B</c:v>
                </c:pt>
                <c:pt idx="2">
                  <c:v>C</c:v>
                </c:pt>
                <c:pt idx="3">
                  <c:v>D</c:v>
                </c:pt>
                <c:pt idx="4">
                  <c:v>E</c:v>
                </c:pt>
              </c:strCache>
            </c:strRef>
          </c:cat>
          <c:val>
            <c:numRef>
              <c:f>'Detailed Item Analysis Report'!$C$374:$C$378</c:f>
              <c:numCache>
                <c:formatCode>#,##0.00</c:formatCode>
                <c:ptCount val="5"/>
                <c:pt idx="0">
                  <c:v>77.966101694915295</c:v>
                </c:pt>
                <c:pt idx="1">
                  <c:v>22.033898305084701</c:v>
                </c:pt>
                <c:pt idx="2">
                  <c:v>0</c:v>
                </c:pt>
                <c:pt idx="3">
                  <c:v>0</c:v>
                </c:pt>
                <c:pt idx="4">
                  <c:v>0</c:v>
                </c:pt>
              </c:numCache>
            </c:numRef>
          </c:val>
        </c:ser>
        <c:dLbls>
          <c:showLegendKey val="0"/>
          <c:showVal val="0"/>
          <c:showCatName val="0"/>
          <c:showSerName val="0"/>
          <c:showPercent val="0"/>
          <c:showBubbleSize val="0"/>
        </c:dLbls>
        <c:gapWidth val="150"/>
        <c:axId val="123225600"/>
        <c:axId val="123452736"/>
      </c:barChart>
      <c:catAx>
        <c:axId val="123225600"/>
        <c:scaling>
          <c:orientation val="minMax"/>
        </c:scaling>
        <c:delete val="0"/>
        <c:axPos val="b"/>
        <c:majorTickMark val="out"/>
        <c:minorTickMark val="none"/>
        <c:tickLblPos val="nextTo"/>
        <c:spPr>
          <a:ln/>
        </c:spPr>
        <c:crossAx val="123452736"/>
        <c:crosses val="autoZero"/>
        <c:auto val="1"/>
        <c:lblAlgn val="ctr"/>
        <c:lblOffset val="100"/>
        <c:tickLblSkip val="1"/>
        <c:tickMarkSkip val="1"/>
        <c:noMultiLvlLbl val="0"/>
      </c:catAx>
      <c:valAx>
        <c:axId val="123452736"/>
        <c:scaling>
          <c:orientation val="minMax"/>
          <c:max val="100"/>
        </c:scaling>
        <c:delete val="0"/>
        <c:axPos val="l"/>
        <c:majorGridlines/>
        <c:numFmt formatCode="#,##0.00" sourceLinked="1"/>
        <c:majorTickMark val="out"/>
        <c:minorTickMark val="none"/>
        <c:tickLblPos val="nextTo"/>
        <c:spPr>
          <a:ln/>
        </c:spPr>
        <c:crossAx val="1232256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Report'!$A$389:$A$393</c:f>
              <c:strCache>
                <c:ptCount val="5"/>
                <c:pt idx="0">
                  <c:v>A</c:v>
                </c:pt>
                <c:pt idx="1">
                  <c:v>B</c:v>
                </c:pt>
                <c:pt idx="2">
                  <c:v>C</c:v>
                </c:pt>
                <c:pt idx="3">
                  <c:v>D</c:v>
                </c:pt>
                <c:pt idx="4">
                  <c:v>E</c:v>
                </c:pt>
              </c:strCache>
            </c:strRef>
          </c:cat>
          <c:val>
            <c:numRef>
              <c:f>'Detailed Item Analysis Report'!$C$389:$C$393</c:f>
              <c:numCache>
                <c:formatCode>#,##0.00</c:formatCode>
                <c:ptCount val="5"/>
                <c:pt idx="0">
                  <c:v>1.6949152542372901</c:v>
                </c:pt>
                <c:pt idx="1">
                  <c:v>93.220338983050894</c:v>
                </c:pt>
                <c:pt idx="2">
                  <c:v>0</c:v>
                </c:pt>
                <c:pt idx="3">
                  <c:v>0</c:v>
                </c:pt>
                <c:pt idx="4">
                  <c:v>0</c:v>
                </c:pt>
              </c:numCache>
            </c:numRef>
          </c:val>
        </c:ser>
        <c:dLbls>
          <c:showLegendKey val="0"/>
          <c:showVal val="0"/>
          <c:showCatName val="0"/>
          <c:showSerName val="0"/>
          <c:showPercent val="0"/>
          <c:showBubbleSize val="0"/>
        </c:dLbls>
        <c:gapWidth val="150"/>
        <c:axId val="123226112"/>
        <c:axId val="123692160"/>
      </c:barChart>
      <c:catAx>
        <c:axId val="123226112"/>
        <c:scaling>
          <c:orientation val="minMax"/>
        </c:scaling>
        <c:delete val="0"/>
        <c:axPos val="b"/>
        <c:majorTickMark val="out"/>
        <c:minorTickMark val="none"/>
        <c:tickLblPos val="nextTo"/>
        <c:spPr>
          <a:ln/>
        </c:spPr>
        <c:crossAx val="123692160"/>
        <c:crosses val="autoZero"/>
        <c:auto val="1"/>
        <c:lblAlgn val="ctr"/>
        <c:lblOffset val="100"/>
        <c:tickLblSkip val="1"/>
        <c:tickMarkSkip val="1"/>
        <c:noMultiLvlLbl val="0"/>
      </c:catAx>
      <c:valAx>
        <c:axId val="123692160"/>
        <c:scaling>
          <c:orientation val="minMax"/>
          <c:max val="100"/>
        </c:scaling>
        <c:delete val="0"/>
        <c:axPos val="l"/>
        <c:majorGridlines/>
        <c:numFmt formatCode="#,##0.00" sourceLinked="1"/>
        <c:majorTickMark val="out"/>
        <c:minorTickMark val="none"/>
        <c:tickLblPos val="nextTo"/>
        <c:spPr>
          <a:ln/>
        </c:spPr>
        <c:crossAx val="1232261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Report'!$A$405:$A$409</c:f>
              <c:strCache>
                <c:ptCount val="5"/>
                <c:pt idx="0">
                  <c:v>A</c:v>
                </c:pt>
                <c:pt idx="1">
                  <c:v>B</c:v>
                </c:pt>
                <c:pt idx="2">
                  <c:v>C</c:v>
                </c:pt>
                <c:pt idx="3">
                  <c:v>D</c:v>
                </c:pt>
                <c:pt idx="4">
                  <c:v>E</c:v>
                </c:pt>
              </c:strCache>
            </c:strRef>
          </c:cat>
          <c:val>
            <c:numRef>
              <c:f>'Detailed Item Analysis Report'!$C$405:$C$409</c:f>
              <c:numCache>
                <c:formatCode>#,##0.00</c:formatCode>
                <c:ptCount val="5"/>
                <c:pt idx="0">
                  <c:v>71.186440677966104</c:v>
                </c:pt>
                <c:pt idx="1">
                  <c:v>23.728813559321999</c:v>
                </c:pt>
                <c:pt idx="2">
                  <c:v>0</c:v>
                </c:pt>
                <c:pt idx="3">
                  <c:v>0</c:v>
                </c:pt>
                <c:pt idx="4">
                  <c:v>0</c:v>
                </c:pt>
              </c:numCache>
            </c:numRef>
          </c:val>
        </c:ser>
        <c:dLbls>
          <c:showLegendKey val="0"/>
          <c:showVal val="0"/>
          <c:showCatName val="0"/>
          <c:showSerName val="0"/>
          <c:showPercent val="0"/>
          <c:showBubbleSize val="0"/>
        </c:dLbls>
        <c:gapWidth val="150"/>
        <c:axId val="123226624"/>
        <c:axId val="123693888"/>
      </c:barChart>
      <c:catAx>
        <c:axId val="123226624"/>
        <c:scaling>
          <c:orientation val="minMax"/>
        </c:scaling>
        <c:delete val="0"/>
        <c:axPos val="b"/>
        <c:majorTickMark val="out"/>
        <c:minorTickMark val="none"/>
        <c:tickLblPos val="nextTo"/>
        <c:spPr>
          <a:ln/>
        </c:spPr>
        <c:crossAx val="123693888"/>
        <c:crosses val="autoZero"/>
        <c:auto val="1"/>
        <c:lblAlgn val="ctr"/>
        <c:lblOffset val="100"/>
        <c:tickLblSkip val="1"/>
        <c:tickMarkSkip val="1"/>
        <c:noMultiLvlLbl val="0"/>
      </c:catAx>
      <c:valAx>
        <c:axId val="123693888"/>
        <c:scaling>
          <c:orientation val="minMax"/>
          <c:max val="100"/>
        </c:scaling>
        <c:delete val="0"/>
        <c:axPos val="l"/>
        <c:majorGridlines/>
        <c:numFmt formatCode="#,##0.00" sourceLinked="1"/>
        <c:majorTickMark val="out"/>
        <c:minorTickMark val="none"/>
        <c:tickLblPos val="nextTo"/>
        <c:spPr>
          <a:ln/>
        </c:spPr>
        <c:crossAx val="1232266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Report'!$A$421:$A$425</c:f>
              <c:strCache>
                <c:ptCount val="5"/>
                <c:pt idx="0">
                  <c:v>A</c:v>
                </c:pt>
                <c:pt idx="1">
                  <c:v>B</c:v>
                </c:pt>
                <c:pt idx="2">
                  <c:v>C</c:v>
                </c:pt>
                <c:pt idx="3">
                  <c:v>D</c:v>
                </c:pt>
                <c:pt idx="4">
                  <c:v>E</c:v>
                </c:pt>
              </c:strCache>
            </c:strRef>
          </c:cat>
          <c:val>
            <c:numRef>
              <c:f>'Detailed Item Analysis Report'!$C$421:$C$425</c:f>
              <c:numCache>
                <c:formatCode>#,##0.00</c:formatCode>
                <c:ptCount val="5"/>
                <c:pt idx="0">
                  <c:v>35.593220338983102</c:v>
                </c:pt>
                <c:pt idx="1">
                  <c:v>59.322033898305101</c:v>
                </c:pt>
                <c:pt idx="2">
                  <c:v>0</c:v>
                </c:pt>
                <c:pt idx="3">
                  <c:v>0</c:v>
                </c:pt>
                <c:pt idx="4">
                  <c:v>0</c:v>
                </c:pt>
              </c:numCache>
            </c:numRef>
          </c:val>
        </c:ser>
        <c:dLbls>
          <c:showLegendKey val="0"/>
          <c:showVal val="0"/>
          <c:showCatName val="0"/>
          <c:showSerName val="0"/>
          <c:showPercent val="0"/>
          <c:showBubbleSize val="0"/>
        </c:dLbls>
        <c:gapWidth val="150"/>
        <c:axId val="123227136"/>
        <c:axId val="123696192"/>
      </c:barChart>
      <c:catAx>
        <c:axId val="123227136"/>
        <c:scaling>
          <c:orientation val="minMax"/>
        </c:scaling>
        <c:delete val="0"/>
        <c:axPos val="b"/>
        <c:majorTickMark val="out"/>
        <c:minorTickMark val="none"/>
        <c:tickLblPos val="nextTo"/>
        <c:spPr>
          <a:ln/>
        </c:spPr>
        <c:crossAx val="123696192"/>
        <c:crosses val="autoZero"/>
        <c:auto val="1"/>
        <c:lblAlgn val="ctr"/>
        <c:lblOffset val="100"/>
        <c:tickLblSkip val="1"/>
        <c:tickMarkSkip val="1"/>
        <c:noMultiLvlLbl val="0"/>
      </c:catAx>
      <c:valAx>
        <c:axId val="123696192"/>
        <c:scaling>
          <c:orientation val="minMax"/>
          <c:max val="100"/>
        </c:scaling>
        <c:delete val="0"/>
        <c:axPos val="l"/>
        <c:majorGridlines/>
        <c:numFmt formatCode="#,##0.00" sourceLinked="1"/>
        <c:majorTickMark val="out"/>
        <c:minorTickMark val="none"/>
        <c:tickLblPos val="nextTo"/>
        <c:spPr>
          <a:ln/>
        </c:spPr>
        <c:crossAx val="1232271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Report'!$A$437:$A$441</c:f>
              <c:strCache>
                <c:ptCount val="5"/>
                <c:pt idx="0">
                  <c:v>A</c:v>
                </c:pt>
                <c:pt idx="1">
                  <c:v>B</c:v>
                </c:pt>
                <c:pt idx="2">
                  <c:v>C</c:v>
                </c:pt>
                <c:pt idx="3">
                  <c:v>D</c:v>
                </c:pt>
                <c:pt idx="4">
                  <c:v>E</c:v>
                </c:pt>
              </c:strCache>
            </c:strRef>
          </c:cat>
          <c:val>
            <c:numRef>
              <c:f>'Detailed Item Analysis Report'!$C$437:$C$441</c:f>
              <c:numCache>
                <c:formatCode>#,##0.00</c:formatCode>
                <c:ptCount val="5"/>
                <c:pt idx="0">
                  <c:v>93.220338983050894</c:v>
                </c:pt>
                <c:pt idx="1">
                  <c:v>1.6949152542372901</c:v>
                </c:pt>
                <c:pt idx="2">
                  <c:v>0</c:v>
                </c:pt>
                <c:pt idx="3">
                  <c:v>0</c:v>
                </c:pt>
                <c:pt idx="4">
                  <c:v>0</c:v>
                </c:pt>
              </c:numCache>
            </c:numRef>
          </c:val>
        </c:ser>
        <c:dLbls>
          <c:showLegendKey val="0"/>
          <c:showVal val="0"/>
          <c:showCatName val="0"/>
          <c:showSerName val="0"/>
          <c:showPercent val="0"/>
          <c:showBubbleSize val="0"/>
        </c:dLbls>
        <c:gapWidth val="150"/>
        <c:axId val="123227648"/>
        <c:axId val="123697920"/>
      </c:barChart>
      <c:catAx>
        <c:axId val="123227648"/>
        <c:scaling>
          <c:orientation val="minMax"/>
        </c:scaling>
        <c:delete val="0"/>
        <c:axPos val="b"/>
        <c:majorTickMark val="out"/>
        <c:minorTickMark val="none"/>
        <c:tickLblPos val="nextTo"/>
        <c:spPr>
          <a:ln/>
        </c:spPr>
        <c:crossAx val="123697920"/>
        <c:crosses val="autoZero"/>
        <c:auto val="1"/>
        <c:lblAlgn val="ctr"/>
        <c:lblOffset val="100"/>
        <c:tickLblSkip val="1"/>
        <c:tickMarkSkip val="1"/>
        <c:noMultiLvlLbl val="0"/>
      </c:catAx>
      <c:valAx>
        <c:axId val="123697920"/>
        <c:scaling>
          <c:orientation val="minMax"/>
          <c:max val="100"/>
        </c:scaling>
        <c:delete val="0"/>
        <c:axPos val="l"/>
        <c:majorGridlines/>
        <c:numFmt formatCode="#,##0.00" sourceLinked="1"/>
        <c:majorTickMark val="out"/>
        <c:minorTickMark val="none"/>
        <c:tickLblPos val="nextTo"/>
        <c:spPr>
          <a:ln/>
        </c:spPr>
        <c:crossAx val="1232276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Report'!$A$453:$A$457</c:f>
              <c:strCache>
                <c:ptCount val="5"/>
                <c:pt idx="0">
                  <c:v>A</c:v>
                </c:pt>
                <c:pt idx="1">
                  <c:v>B</c:v>
                </c:pt>
                <c:pt idx="2">
                  <c:v>C</c:v>
                </c:pt>
                <c:pt idx="3">
                  <c:v>D</c:v>
                </c:pt>
                <c:pt idx="4">
                  <c:v>E</c:v>
                </c:pt>
              </c:strCache>
            </c:strRef>
          </c:cat>
          <c:val>
            <c:numRef>
              <c:f>'Detailed Item Analysis Report'!$C$453:$C$457</c:f>
              <c:numCache>
                <c:formatCode>#,##0.00</c:formatCode>
                <c:ptCount val="5"/>
                <c:pt idx="0">
                  <c:v>3.3898305084745801</c:v>
                </c:pt>
                <c:pt idx="1">
                  <c:v>91.525423728813607</c:v>
                </c:pt>
                <c:pt idx="2">
                  <c:v>0</c:v>
                </c:pt>
                <c:pt idx="3">
                  <c:v>0</c:v>
                </c:pt>
                <c:pt idx="4">
                  <c:v>0</c:v>
                </c:pt>
              </c:numCache>
            </c:numRef>
          </c:val>
        </c:ser>
        <c:dLbls>
          <c:showLegendKey val="0"/>
          <c:showVal val="0"/>
          <c:showCatName val="0"/>
          <c:showSerName val="0"/>
          <c:showPercent val="0"/>
          <c:showBubbleSize val="0"/>
        </c:dLbls>
        <c:gapWidth val="150"/>
        <c:axId val="124178432"/>
        <c:axId val="124207680"/>
      </c:barChart>
      <c:catAx>
        <c:axId val="124178432"/>
        <c:scaling>
          <c:orientation val="minMax"/>
        </c:scaling>
        <c:delete val="0"/>
        <c:axPos val="b"/>
        <c:majorTickMark val="out"/>
        <c:minorTickMark val="none"/>
        <c:tickLblPos val="nextTo"/>
        <c:spPr>
          <a:ln/>
        </c:spPr>
        <c:crossAx val="124207680"/>
        <c:crosses val="autoZero"/>
        <c:auto val="1"/>
        <c:lblAlgn val="ctr"/>
        <c:lblOffset val="100"/>
        <c:tickLblSkip val="1"/>
        <c:tickMarkSkip val="1"/>
        <c:noMultiLvlLbl val="0"/>
      </c:catAx>
      <c:valAx>
        <c:axId val="124207680"/>
        <c:scaling>
          <c:orientation val="minMax"/>
          <c:max val="100"/>
        </c:scaling>
        <c:delete val="0"/>
        <c:axPos val="l"/>
        <c:majorGridlines/>
        <c:numFmt formatCode="#,##0.00" sourceLinked="1"/>
        <c:majorTickMark val="out"/>
        <c:minorTickMark val="none"/>
        <c:tickLblPos val="nextTo"/>
        <c:spPr>
          <a:ln/>
        </c:spPr>
        <c:crossAx val="1241784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Report'!$A$471:$A$475</c:f>
              <c:strCache>
                <c:ptCount val="5"/>
                <c:pt idx="0">
                  <c:v>A</c:v>
                </c:pt>
                <c:pt idx="1">
                  <c:v>B</c:v>
                </c:pt>
                <c:pt idx="2">
                  <c:v>C</c:v>
                </c:pt>
                <c:pt idx="3">
                  <c:v>D</c:v>
                </c:pt>
                <c:pt idx="4">
                  <c:v>E</c:v>
                </c:pt>
              </c:strCache>
            </c:strRef>
          </c:cat>
          <c:val>
            <c:numRef>
              <c:f>'Detailed Item Analysis Report'!$C$471:$C$475</c:f>
              <c:numCache>
                <c:formatCode>#,##0.00</c:formatCode>
                <c:ptCount val="5"/>
                <c:pt idx="0">
                  <c:v>10.909090909090899</c:v>
                </c:pt>
                <c:pt idx="1">
                  <c:v>83.636363636363598</c:v>
                </c:pt>
                <c:pt idx="2">
                  <c:v>5.4545454545454497</c:v>
                </c:pt>
                <c:pt idx="3">
                  <c:v>0</c:v>
                </c:pt>
                <c:pt idx="4">
                  <c:v>0</c:v>
                </c:pt>
              </c:numCache>
            </c:numRef>
          </c:val>
        </c:ser>
        <c:dLbls>
          <c:showLegendKey val="0"/>
          <c:showVal val="0"/>
          <c:showCatName val="0"/>
          <c:showSerName val="0"/>
          <c:showPercent val="0"/>
          <c:showBubbleSize val="0"/>
        </c:dLbls>
        <c:gapWidth val="150"/>
        <c:axId val="124179456"/>
        <c:axId val="124209408"/>
      </c:barChart>
      <c:catAx>
        <c:axId val="124179456"/>
        <c:scaling>
          <c:orientation val="minMax"/>
        </c:scaling>
        <c:delete val="0"/>
        <c:axPos val="b"/>
        <c:majorTickMark val="out"/>
        <c:minorTickMark val="none"/>
        <c:tickLblPos val="nextTo"/>
        <c:spPr>
          <a:ln/>
        </c:spPr>
        <c:crossAx val="124209408"/>
        <c:crosses val="autoZero"/>
        <c:auto val="1"/>
        <c:lblAlgn val="ctr"/>
        <c:lblOffset val="100"/>
        <c:tickLblSkip val="1"/>
        <c:tickMarkSkip val="1"/>
        <c:noMultiLvlLbl val="0"/>
      </c:catAx>
      <c:valAx>
        <c:axId val="124209408"/>
        <c:scaling>
          <c:orientation val="minMax"/>
          <c:max val="100"/>
        </c:scaling>
        <c:delete val="0"/>
        <c:axPos val="l"/>
        <c:majorGridlines/>
        <c:numFmt formatCode="#,##0.00" sourceLinked="1"/>
        <c:majorTickMark val="out"/>
        <c:minorTickMark val="none"/>
        <c:tickLblPos val="nextTo"/>
        <c:spPr>
          <a:ln/>
        </c:spPr>
        <c:crossAx val="1241794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Report'!$A$486:$A$490</c:f>
              <c:strCache>
                <c:ptCount val="5"/>
                <c:pt idx="0">
                  <c:v>A</c:v>
                </c:pt>
                <c:pt idx="1">
                  <c:v>B</c:v>
                </c:pt>
                <c:pt idx="2">
                  <c:v>C</c:v>
                </c:pt>
                <c:pt idx="3">
                  <c:v>D</c:v>
                </c:pt>
                <c:pt idx="4">
                  <c:v>E</c:v>
                </c:pt>
              </c:strCache>
            </c:strRef>
          </c:cat>
          <c:val>
            <c:numRef>
              <c:f>'Detailed Item Analysis Report'!$C$486:$C$490</c:f>
              <c:numCache>
                <c:formatCode>#,##0.00</c:formatCode>
                <c:ptCount val="5"/>
                <c:pt idx="0">
                  <c:v>96.363636363636402</c:v>
                </c:pt>
                <c:pt idx="1">
                  <c:v>3.6363636363636398</c:v>
                </c:pt>
                <c:pt idx="2">
                  <c:v>0</c:v>
                </c:pt>
                <c:pt idx="3">
                  <c:v>0</c:v>
                </c:pt>
                <c:pt idx="4">
                  <c:v>0</c:v>
                </c:pt>
              </c:numCache>
            </c:numRef>
          </c:val>
        </c:ser>
        <c:dLbls>
          <c:showLegendKey val="0"/>
          <c:showVal val="0"/>
          <c:showCatName val="0"/>
          <c:showSerName val="0"/>
          <c:showPercent val="0"/>
          <c:showBubbleSize val="0"/>
        </c:dLbls>
        <c:gapWidth val="150"/>
        <c:axId val="124179968"/>
        <c:axId val="124211136"/>
      </c:barChart>
      <c:catAx>
        <c:axId val="124179968"/>
        <c:scaling>
          <c:orientation val="minMax"/>
        </c:scaling>
        <c:delete val="0"/>
        <c:axPos val="b"/>
        <c:majorTickMark val="out"/>
        <c:minorTickMark val="none"/>
        <c:tickLblPos val="nextTo"/>
        <c:spPr>
          <a:ln/>
        </c:spPr>
        <c:crossAx val="124211136"/>
        <c:crosses val="autoZero"/>
        <c:auto val="1"/>
        <c:lblAlgn val="ctr"/>
        <c:lblOffset val="100"/>
        <c:tickLblSkip val="1"/>
        <c:tickMarkSkip val="1"/>
        <c:noMultiLvlLbl val="0"/>
      </c:catAx>
      <c:valAx>
        <c:axId val="124211136"/>
        <c:scaling>
          <c:orientation val="minMax"/>
          <c:max val="100"/>
        </c:scaling>
        <c:delete val="0"/>
        <c:axPos val="l"/>
        <c:majorGridlines/>
        <c:numFmt formatCode="#,##0.00" sourceLinked="1"/>
        <c:majorTickMark val="out"/>
        <c:minorTickMark val="none"/>
        <c:tickLblPos val="nextTo"/>
        <c:spPr>
          <a:ln/>
        </c:spPr>
        <c:crossAx val="1241799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Report'!$A$501:$A$505</c:f>
              <c:strCache>
                <c:ptCount val="5"/>
                <c:pt idx="0">
                  <c:v>A</c:v>
                </c:pt>
                <c:pt idx="1">
                  <c:v>B</c:v>
                </c:pt>
                <c:pt idx="2">
                  <c:v>C</c:v>
                </c:pt>
                <c:pt idx="3">
                  <c:v>D</c:v>
                </c:pt>
                <c:pt idx="4">
                  <c:v>E</c:v>
                </c:pt>
              </c:strCache>
            </c:strRef>
          </c:cat>
          <c:val>
            <c:numRef>
              <c:f>'Detailed Item Analysis Report'!$C$501:$C$505</c:f>
              <c:numCache>
                <c:formatCode>#,##0.00</c:formatCode>
                <c:ptCount val="5"/>
                <c:pt idx="0">
                  <c:v>0</c:v>
                </c:pt>
                <c:pt idx="1">
                  <c:v>96.363636363636402</c:v>
                </c:pt>
                <c:pt idx="2">
                  <c:v>3.6363636363636398</c:v>
                </c:pt>
                <c:pt idx="3">
                  <c:v>0</c:v>
                </c:pt>
                <c:pt idx="4">
                  <c:v>0</c:v>
                </c:pt>
              </c:numCache>
            </c:numRef>
          </c:val>
        </c:ser>
        <c:dLbls>
          <c:showLegendKey val="0"/>
          <c:showVal val="0"/>
          <c:showCatName val="0"/>
          <c:showSerName val="0"/>
          <c:showPercent val="0"/>
          <c:showBubbleSize val="0"/>
        </c:dLbls>
        <c:gapWidth val="150"/>
        <c:axId val="123366912"/>
        <c:axId val="124214016"/>
      </c:barChart>
      <c:catAx>
        <c:axId val="123366912"/>
        <c:scaling>
          <c:orientation val="minMax"/>
        </c:scaling>
        <c:delete val="0"/>
        <c:axPos val="b"/>
        <c:majorTickMark val="out"/>
        <c:minorTickMark val="none"/>
        <c:tickLblPos val="nextTo"/>
        <c:spPr>
          <a:ln/>
        </c:spPr>
        <c:crossAx val="124214016"/>
        <c:crosses val="autoZero"/>
        <c:auto val="1"/>
        <c:lblAlgn val="ctr"/>
        <c:lblOffset val="100"/>
        <c:tickLblSkip val="1"/>
        <c:tickMarkSkip val="1"/>
        <c:noMultiLvlLbl val="0"/>
      </c:catAx>
      <c:valAx>
        <c:axId val="124214016"/>
        <c:scaling>
          <c:orientation val="minMax"/>
          <c:max val="100"/>
        </c:scaling>
        <c:delete val="0"/>
        <c:axPos val="l"/>
        <c:majorGridlines/>
        <c:numFmt formatCode="#,##0.00" sourceLinked="1"/>
        <c:majorTickMark val="out"/>
        <c:minorTickMark val="none"/>
        <c:tickLblPos val="nextTo"/>
        <c:spPr>
          <a:ln/>
        </c:spPr>
        <c:crossAx val="1233669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Report'!$A$516:$A$520</c:f>
              <c:strCache>
                <c:ptCount val="5"/>
                <c:pt idx="0">
                  <c:v>A</c:v>
                </c:pt>
                <c:pt idx="1">
                  <c:v>B</c:v>
                </c:pt>
                <c:pt idx="2">
                  <c:v>C</c:v>
                </c:pt>
                <c:pt idx="3">
                  <c:v>D</c:v>
                </c:pt>
                <c:pt idx="4">
                  <c:v>E</c:v>
                </c:pt>
              </c:strCache>
            </c:strRef>
          </c:cat>
          <c:val>
            <c:numRef>
              <c:f>'Detailed Item Analysis Report'!$C$516:$C$520</c:f>
              <c:numCache>
                <c:formatCode>#,##0.00</c:formatCode>
                <c:ptCount val="5"/>
                <c:pt idx="0">
                  <c:v>89.090909090909093</c:v>
                </c:pt>
                <c:pt idx="1">
                  <c:v>10.909090909090899</c:v>
                </c:pt>
                <c:pt idx="2">
                  <c:v>0</c:v>
                </c:pt>
                <c:pt idx="3">
                  <c:v>0</c:v>
                </c:pt>
                <c:pt idx="4">
                  <c:v>0</c:v>
                </c:pt>
              </c:numCache>
            </c:numRef>
          </c:val>
        </c:ser>
        <c:dLbls>
          <c:showLegendKey val="0"/>
          <c:showVal val="0"/>
          <c:showCatName val="0"/>
          <c:showSerName val="0"/>
          <c:showPercent val="0"/>
          <c:showBubbleSize val="0"/>
        </c:dLbls>
        <c:gapWidth val="150"/>
        <c:axId val="124180480"/>
        <c:axId val="123863616"/>
      </c:barChart>
      <c:catAx>
        <c:axId val="124180480"/>
        <c:scaling>
          <c:orientation val="minMax"/>
        </c:scaling>
        <c:delete val="0"/>
        <c:axPos val="b"/>
        <c:majorTickMark val="out"/>
        <c:minorTickMark val="none"/>
        <c:tickLblPos val="nextTo"/>
        <c:spPr>
          <a:ln/>
        </c:spPr>
        <c:crossAx val="123863616"/>
        <c:crosses val="autoZero"/>
        <c:auto val="1"/>
        <c:lblAlgn val="ctr"/>
        <c:lblOffset val="100"/>
        <c:tickLblSkip val="1"/>
        <c:tickMarkSkip val="1"/>
        <c:noMultiLvlLbl val="0"/>
      </c:catAx>
      <c:valAx>
        <c:axId val="123863616"/>
        <c:scaling>
          <c:orientation val="minMax"/>
          <c:max val="100"/>
        </c:scaling>
        <c:delete val="0"/>
        <c:axPos val="l"/>
        <c:majorGridlines/>
        <c:numFmt formatCode="#,##0.00" sourceLinked="1"/>
        <c:majorTickMark val="out"/>
        <c:minorTickMark val="none"/>
        <c:tickLblPos val="nextTo"/>
        <c:spPr>
          <a:ln/>
        </c:spPr>
        <c:crossAx val="1241804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Report'!$A$531:$A$535</c:f>
              <c:strCache>
                <c:ptCount val="5"/>
                <c:pt idx="0">
                  <c:v>A</c:v>
                </c:pt>
                <c:pt idx="1">
                  <c:v>B</c:v>
                </c:pt>
                <c:pt idx="2">
                  <c:v>C</c:v>
                </c:pt>
                <c:pt idx="3">
                  <c:v>D</c:v>
                </c:pt>
                <c:pt idx="4">
                  <c:v>E</c:v>
                </c:pt>
              </c:strCache>
            </c:strRef>
          </c:cat>
          <c:val>
            <c:numRef>
              <c:f>'Detailed Item Analysis Report'!$C$531:$C$535</c:f>
              <c:numCache>
                <c:formatCode>#,##0.00</c:formatCode>
                <c:ptCount val="5"/>
                <c:pt idx="0">
                  <c:v>1.8181818181818199</c:v>
                </c:pt>
                <c:pt idx="1">
                  <c:v>0</c:v>
                </c:pt>
                <c:pt idx="2">
                  <c:v>98.181818181818201</c:v>
                </c:pt>
                <c:pt idx="3">
                  <c:v>0</c:v>
                </c:pt>
                <c:pt idx="4">
                  <c:v>0</c:v>
                </c:pt>
              </c:numCache>
            </c:numRef>
          </c:val>
        </c:ser>
        <c:dLbls>
          <c:showLegendKey val="0"/>
          <c:showVal val="0"/>
          <c:showCatName val="0"/>
          <c:showSerName val="0"/>
          <c:showPercent val="0"/>
          <c:showBubbleSize val="0"/>
        </c:dLbls>
        <c:gapWidth val="150"/>
        <c:axId val="121737728"/>
        <c:axId val="123865920"/>
      </c:barChart>
      <c:catAx>
        <c:axId val="121737728"/>
        <c:scaling>
          <c:orientation val="minMax"/>
        </c:scaling>
        <c:delete val="0"/>
        <c:axPos val="b"/>
        <c:majorTickMark val="out"/>
        <c:minorTickMark val="none"/>
        <c:tickLblPos val="nextTo"/>
        <c:spPr>
          <a:ln/>
        </c:spPr>
        <c:crossAx val="123865920"/>
        <c:crosses val="autoZero"/>
        <c:auto val="1"/>
        <c:lblAlgn val="ctr"/>
        <c:lblOffset val="100"/>
        <c:tickLblSkip val="1"/>
        <c:tickMarkSkip val="1"/>
        <c:noMultiLvlLbl val="0"/>
      </c:catAx>
      <c:valAx>
        <c:axId val="123865920"/>
        <c:scaling>
          <c:orientation val="minMax"/>
          <c:max val="100"/>
        </c:scaling>
        <c:delete val="0"/>
        <c:axPos val="l"/>
        <c:majorGridlines/>
        <c:numFmt formatCode="#,##0.00" sourceLinked="1"/>
        <c:majorTickMark val="out"/>
        <c:minorTickMark val="none"/>
        <c:tickLblPos val="nextTo"/>
        <c:spPr>
          <a:ln/>
        </c:spPr>
        <c:crossAx val="1217377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Report'!$A$546:$A$550</c:f>
              <c:strCache>
                <c:ptCount val="5"/>
                <c:pt idx="0">
                  <c:v>A</c:v>
                </c:pt>
                <c:pt idx="1">
                  <c:v>B</c:v>
                </c:pt>
                <c:pt idx="2">
                  <c:v>C</c:v>
                </c:pt>
                <c:pt idx="3">
                  <c:v>D</c:v>
                </c:pt>
                <c:pt idx="4">
                  <c:v>E</c:v>
                </c:pt>
              </c:strCache>
            </c:strRef>
          </c:cat>
          <c:val>
            <c:numRef>
              <c:f>'Detailed Item Analysis Report'!$C$546:$C$550</c:f>
              <c:numCache>
                <c:formatCode>#,##0.00</c:formatCode>
                <c:ptCount val="5"/>
                <c:pt idx="0">
                  <c:v>1.8181818181818199</c:v>
                </c:pt>
                <c:pt idx="1">
                  <c:v>94.545454545454504</c:v>
                </c:pt>
                <c:pt idx="2">
                  <c:v>0</c:v>
                </c:pt>
                <c:pt idx="3">
                  <c:v>0</c:v>
                </c:pt>
                <c:pt idx="4">
                  <c:v>0</c:v>
                </c:pt>
              </c:numCache>
            </c:numRef>
          </c:val>
        </c:ser>
        <c:dLbls>
          <c:showLegendKey val="0"/>
          <c:showVal val="0"/>
          <c:showCatName val="0"/>
          <c:showSerName val="0"/>
          <c:showPercent val="0"/>
          <c:showBubbleSize val="0"/>
        </c:dLbls>
        <c:gapWidth val="150"/>
        <c:axId val="124180992"/>
        <c:axId val="123867648"/>
      </c:barChart>
      <c:catAx>
        <c:axId val="124180992"/>
        <c:scaling>
          <c:orientation val="minMax"/>
        </c:scaling>
        <c:delete val="0"/>
        <c:axPos val="b"/>
        <c:majorTickMark val="out"/>
        <c:minorTickMark val="none"/>
        <c:tickLblPos val="nextTo"/>
        <c:spPr>
          <a:ln/>
        </c:spPr>
        <c:crossAx val="123867648"/>
        <c:crosses val="autoZero"/>
        <c:auto val="1"/>
        <c:lblAlgn val="ctr"/>
        <c:lblOffset val="100"/>
        <c:tickLblSkip val="1"/>
        <c:tickMarkSkip val="1"/>
        <c:noMultiLvlLbl val="0"/>
      </c:catAx>
      <c:valAx>
        <c:axId val="123867648"/>
        <c:scaling>
          <c:orientation val="minMax"/>
          <c:max val="100"/>
        </c:scaling>
        <c:delete val="0"/>
        <c:axPos val="l"/>
        <c:majorGridlines/>
        <c:numFmt formatCode="#,##0.00" sourceLinked="1"/>
        <c:majorTickMark val="out"/>
        <c:minorTickMark val="none"/>
        <c:tickLblPos val="nextTo"/>
        <c:spPr>
          <a:ln/>
        </c:spPr>
        <c:crossAx val="1241809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Report'!$A$562:$A$566</c:f>
              <c:strCache>
                <c:ptCount val="5"/>
                <c:pt idx="0">
                  <c:v>A</c:v>
                </c:pt>
                <c:pt idx="1">
                  <c:v>B</c:v>
                </c:pt>
                <c:pt idx="2">
                  <c:v>C</c:v>
                </c:pt>
                <c:pt idx="3">
                  <c:v>D</c:v>
                </c:pt>
                <c:pt idx="4">
                  <c:v>E</c:v>
                </c:pt>
              </c:strCache>
            </c:strRef>
          </c:cat>
          <c:val>
            <c:numRef>
              <c:f>'Detailed Item Analysis Report'!$C$562:$C$566</c:f>
              <c:numCache>
                <c:formatCode>#,##0.00</c:formatCode>
                <c:ptCount val="5"/>
                <c:pt idx="0">
                  <c:v>7.2727272727272698</c:v>
                </c:pt>
                <c:pt idx="1">
                  <c:v>1.8181818181818199</c:v>
                </c:pt>
                <c:pt idx="2">
                  <c:v>90.909090909090907</c:v>
                </c:pt>
                <c:pt idx="3">
                  <c:v>0</c:v>
                </c:pt>
                <c:pt idx="4">
                  <c:v>0</c:v>
                </c:pt>
              </c:numCache>
            </c:numRef>
          </c:val>
        </c:ser>
        <c:dLbls>
          <c:showLegendKey val="0"/>
          <c:showVal val="0"/>
          <c:showCatName val="0"/>
          <c:showSerName val="0"/>
          <c:showPercent val="0"/>
          <c:showBubbleSize val="0"/>
        </c:dLbls>
        <c:gapWidth val="150"/>
        <c:axId val="124181504"/>
        <c:axId val="123868800"/>
      </c:barChart>
      <c:catAx>
        <c:axId val="124181504"/>
        <c:scaling>
          <c:orientation val="minMax"/>
        </c:scaling>
        <c:delete val="0"/>
        <c:axPos val="b"/>
        <c:majorTickMark val="out"/>
        <c:minorTickMark val="none"/>
        <c:tickLblPos val="nextTo"/>
        <c:spPr>
          <a:ln/>
        </c:spPr>
        <c:crossAx val="123868800"/>
        <c:crosses val="autoZero"/>
        <c:auto val="1"/>
        <c:lblAlgn val="ctr"/>
        <c:lblOffset val="100"/>
        <c:tickLblSkip val="1"/>
        <c:tickMarkSkip val="1"/>
        <c:noMultiLvlLbl val="0"/>
      </c:catAx>
      <c:valAx>
        <c:axId val="123868800"/>
        <c:scaling>
          <c:orientation val="minMax"/>
          <c:max val="100"/>
        </c:scaling>
        <c:delete val="0"/>
        <c:axPos val="l"/>
        <c:majorGridlines/>
        <c:numFmt formatCode="#,##0.00" sourceLinked="1"/>
        <c:majorTickMark val="out"/>
        <c:minorTickMark val="none"/>
        <c:tickLblPos val="nextTo"/>
        <c:spPr>
          <a:ln/>
        </c:spPr>
        <c:crossAx val="1241815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Report'!$A$577:$A$581</c:f>
              <c:strCache>
                <c:ptCount val="5"/>
                <c:pt idx="0">
                  <c:v>A</c:v>
                </c:pt>
                <c:pt idx="1">
                  <c:v>B</c:v>
                </c:pt>
                <c:pt idx="2">
                  <c:v>C</c:v>
                </c:pt>
                <c:pt idx="3">
                  <c:v>D</c:v>
                </c:pt>
                <c:pt idx="4">
                  <c:v>E</c:v>
                </c:pt>
              </c:strCache>
            </c:strRef>
          </c:cat>
          <c:val>
            <c:numRef>
              <c:f>'Detailed Item Analysis Report'!$C$577:$C$581</c:f>
              <c:numCache>
                <c:formatCode>#,##0.00</c:formatCode>
                <c:ptCount val="5"/>
                <c:pt idx="0">
                  <c:v>16.363636363636399</c:v>
                </c:pt>
                <c:pt idx="1">
                  <c:v>3.6363636363636398</c:v>
                </c:pt>
                <c:pt idx="2">
                  <c:v>80</c:v>
                </c:pt>
                <c:pt idx="3">
                  <c:v>0</c:v>
                </c:pt>
                <c:pt idx="4">
                  <c:v>0</c:v>
                </c:pt>
              </c:numCache>
            </c:numRef>
          </c:val>
        </c:ser>
        <c:dLbls>
          <c:showLegendKey val="0"/>
          <c:showVal val="0"/>
          <c:showCatName val="0"/>
          <c:showSerName val="0"/>
          <c:showPercent val="0"/>
          <c:showBubbleSize val="0"/>
        </c:dLbls>
        <c:gapWidth val="150"/>
        <c:axId val="124039168"/>
        <c:axId val="123870528"/>
      </c:barChart>
      <c:catAx>
        <c:axId val="124039168"/>
        <c:scaling>
          <c:orientation val="minMax"/>
        </c:scaling>
        <c:delete val="0"/>
        <c:axPos val="b"/>
        <c:majorTickMark val="out"/>
        <c:minorTickMark val="none"/>
        <c:tickLblPos val="nextTo"/>
        <c:spPr>
          <a:ln/>
        </c:spPr>
        <c:crossAx val="123870528"/>
        <c:crosses val="autoZero"/>
        <c:auto val="1"/>
        <c:lblAlgn val="ctr"/>
        <c:lblOffset val="100"/>
        <c:tickLblSkip val="1"/>
        <c:tickMarkSkip val="1"/>
        <c:noMultiLvlLbl val="0"/>
      </c:catAx>
      <c:valAx>
        <c:axId val="123870528"/>
        <c:scaling>
          <c:orientation val="minMax"/>
          <c:max val="100"/>
        </c:scaling>
        <c:delete val="0"/>
        <c:axPos val="l"/>
        <c:majorGridlines/>
        <c:numFmt formatCode="#,##0.00" sourceLinked="1"/>
        <c:majorTickMark val="out"/>
        <c:minorTickMark val="none"/>
        <c:tickLblPos val="nextTo"/>
        <c:spPr>
          <a:ln/>
        </c:spPr>
        <c:crossAx val="1240391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Report'!$A$592:$A$596</c:f>
              <c:strCache>
                <c:ptCount val="5"/>
                <c:pt idx="0">
                  <c:v>A</c:v>
                </c:pt>
                <c:pt idx="1">
                  <c:v>B</c:v>
                </c:pt>
                <c:pt idx="2">
                  <c:v>C</c:v>
                </c:pt>
                <c:pt idx="3">
                  <c:v>D</c:v>
                </c:pt>
                <c:pt idx="4">
                  <c:v>E</c:v>
                </c:pt>
              </c:strCache>
            </c:strRef>
          </c:cat>
          <c:val>
            <c:numRef>
              <c:f>'Detailed Item Analysis Report'!$C$592:$C$596</c:f>
              <c:numCache>
                <c:formatCode>#,##0.00</c:formatCode>
                <c:ptCount val="5"/>
                <c:pt idx="0">
                  <c:v>3.6363636363636398</c:v>
                </c:pt>
                <c:pt idx="1">
                  <c:v>3.6363636363636398</c:v>
                </c:pt>
                <c:pt idx="2">
                  <c:v>90.909090909090907</c:v>
                </c:pt>
                <c:pt idx="3">
                  <c:v>0</c:v>
                </c:pt>
                <c:pt idx="4">
                  <c:v>0</c:v>
                </c:pt>
              </c:numCache>
            </c:numRef>
          </c:val>
        </c:ser>
        <c:dLbls>
          <c:showLegendKey val="0"/>
          <c:showVal val="0"/>
          <c:showCatName val="0"/>
          <c:showSerName val="0"/>
          <c:showPercent val="0"/>
          <c:showBubbleSize val="0"/>
        </c:dLbls>
        <c:gapWidth val="150"/>
        <c:axId val="124039680"/>
        <c:axId val="123920960"/>
      </c:barChart>
      <c:catAx>
        <c:axId val="124039680"/>
        <c:scaling>
          <c:orientation val="minMax"/>
        </c:scaling>
        <c:delete val="0"/>
        <c:axPos val="b"/>
        <c:majorTickMark val="out"/>
        <c:minorTickMark val="none"/>
        <c:tickLblPos val="nextTo"/>
        <c:spPr>
          <a:ln/>
        </c:spPr>
        <c:crossAx val="123920960"/>
        <c:crosses val="autoZero"/>
        <c:auto val="1"/>
        <c:lblAlgn val="ctr"/>
        <c:lblOffset val="100"/>
        <c:tickLblSkip val="1"/>
        <c:tickMarkSkip val="1"/>
        <c:noMultiLvlLbl val="0"/>
      </c:catAx>
      <c:valAx>
        <c:axId val="123920960"/>
        <c:scaling>
          <c:orientation val="minMax"/>
          <c:max val="100"/>
        </c:scaling>
        <c:delete val="0"/>
        <c:axPos val="l"/>
        <c:majorGridlines/>
        <c:numFmt formatCode="#,##0.00" sourceLinked="1"/>
        <c:majorTickMark val="out"/>
        <c:minorTickMark val="none"/>
        <c:tickLblPos val="nextTo"/>
        <c:spPr>
          <a:ln/>
        </c:spPr>
        <c:crossAx val="1240396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Report'!$A$608:$A$612</c:f>
              <c:strCache>
                <c:ptCount val="5"/>
                <c:pt idx="0">
                  <c:v>A</c:v>
                </c:pt>
                <c:pt idx="1">
                  <c:v>B</c:v>
                </c:pt>
                <c:pt idx="2">
                  <c:v>C</c:v>
                </c:pt>
                <c:pt idx="3">
                  <c:v>D</c:v>
                </c:pt>
                <c:pt idx="4">
                  <c:v>E</c:v>
                </c:pt>
              </c:strCache>
            </c:strRef>
          </c:cat>
          <c:val>
            <c:numRef>
              <c:f>'Detailed Item Analysis Report'!$C$608:$C$612</c:f>
              <c:numCache>
                <c:formatCode>#,##0.00</c:formatCode>
                <c:ptCount val="5"/>
                <c:pt idx="0">
                  <c:v>3.6363636363636398</c:v>
                </c:pt>
                <c:pt idx="1">
                  <c:v>16.363636363636399</c:v>
                </c:pt>
                <c:pt idx="2">
                  <c:v>80</c:v>
                </c:pt>
                <c:pt idx="3">
                  <c:v>0</c:v>
                </c:pt>
                <c:pt idx="4">
                  <c:v>0</c:v>
                </c:pt>
              </c:numCache>
            </c:numRef>
          </c:val>
        </c:ser>
        <c:dLbls>
          <c:showLegendKey val="0"/>
          <c:showVal val="0"/>
          <c:showCatName val="0"/>
          <c:showSerName val="0"/>
          <c:showPercent val="0"/>
          <c:showBubbleSize val="0"/>
        </c:dLbls>
        <c:gapWidth val="150"/>
        <c:axId val="124040192"/>
        <c:axId val="123922688"/>
      </c:barChart>
      <c:catAx>
        <c:axId val="124040192"/>
        <c:scaling>
          <c:orientation val="minMax"/>
        </c:scaling>
        <c:delete val="0"/>
        <c:axPos val="b"/>
        <c:majorTickMark val="out"/>
        <c:minorTickMark val="none"/>
        <c:tickLblPos val="nextTo"/>
        <c:spPr>
          <a:ln/>
        </c:spPr>
        <c:crossAx val="123922688"/>
        <c:crosses val="autoZero"/>
        <c:auto val="1"/>
        <c:lblAlgn val="ctr"/>
        <c:lblOffset val="100"/>
        <c:tickLblSkip val="1"/>
        <c:tickMarkSkip val="1"/>
        <c:noMultiLvlLbl val="0"/>
      </c:catAx>
      <c:valAx>
        <c:axId val="123922688"/>
        <c:scaling>
          <c:orientation val="minMax"/>
          <c:max val="100"/>
        </c:scaling>
        <c:delete val="0"/>
        <c:axPos val="l"/>
        <c:majorGridlines/>
        <c:numFmt formatCode="#,##0.00" sourceLinked="1"/>
        <c:majorTickMark val="out"/>
        <c:minorTickMark val="none"/>
        <c:tickLblPos val="nextTo"/>
        <c:spPr>
          <a:ln/>
        </c:spPr>
        <c:crossAx val="1240401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Report'!$A$623:$A$627</c:f>
              <c:strCache>
                <c:ptCount val="5"/>
                <c:pt idx="0">
                  <c:v>A</c:v>
                </c:pt>
                <c:pt idx="1">
                  <c:v>B</c:v>
                </c:pt>
                <c:pt idx="2">
                  <c:v>C</c:v>
                </c:pt>
                <c:pt idx="3">
                  <c:v>D</c:v>
                </c:pt>
                <c:pt idx="4">
                  <c:v>E</c:v>
                </c:pt>
              </c:strCache>
            </c:strRef>
          </c:cat>
          <c:val>
            <c:numRef>
              <c:f>'Detailed Item Analysis Report'!$C$623:$C$627</c:f>
              <c:numCache>
                <c:formatCode>#,##0.00</c:formatCode>
                <c:ptCount val="5"/>
                <c:pt idx="0">
                  <c:v>10.909090909090899</c:v>
                </c:pt>
                <c:pt idx="1">
                  <c:v>21.818181818181799</c:v>
                </c:pt>
                <c:pt idx="2">
                  <c:v>67.272727272727295</c:v>
                </c:pt>
                <c:pt idx="3">
                  <c:v>0</c:v>
                </c:pt>
                <c:pt idx="4">
                  <c:v>0</c:v>
                </c:pt>
              </c:numCache>
            </c:numRef>
          </c:val>
        </c:ser>
        <c:dLbls>
          <c:showLegendKey val="0"/>
          <c:showVal val="0"/>
          <c:showCatName val="0"/>
          <c:showSerName val="0"/>
          <c:showPercent val="0"/>
          <c:showBubbleSize val="0"/>
        </c:dLbls>
        <c:gapWidth val="150"/>
        <c:axId val="124178944"/>
        <c:axId val="123924416"/>
      </c:barChart>
      <c:catAx>
        <c:axId val="124178944"/>
        <c:scaling>
          <c:orientation val="minMax"/>
        </c:scaling>
        <c:delete val="0"/>
        <c:axPos val="b"/>
        <c:majorTickMark val="out"/>
        <c:minorTickMark val="none"/>
        <c:tickLblPos val="nextTo"/>
        <c:spPr>
          <a:ln/>
        </c:spPr>
        <c:crossAx val="123924416"/>
        <c:crosses val="autoZero"/>
        <c:auto val="1"/>
        <c:lblAlgn val="ctr"/>
        <c:lblOffset val="100"/>
        <c:tickLblSkip val="1"/>
        <c:tickMarkSkip val="1"/>
        <c:noMultiLvlLbl val="0"/>
      </c:catAx>
      <c:valAx>
        <c:axId val="123924416"/>
        <c:scaling>
          <c:orientation val="minMax"/>
          <c:max val="100"/>
        </c:scaling>
        <c:delete val="0"/>
        <c:axPos val="l"/>
        <c:majorGridlines/>
        <c:numFmt formatCode="#,##0.00" sourceLinked="1"/>
        <c:majorTickMark val="out"/>
        <c:minorTickMark val="none"/>
        <c:tickLblPos val="nextTo"/>
        <c:spPr>
          <a:ln/>
        </c:spPr>
        <c:crossAx val="1241789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Report'!$A$638:$A$642</c:f>
              <c:strCache>
                <c:ptCount val="5"/>
                <c:pt idx="0">
                  <c:v>A</c:v>
                </c:pt>
                <c:pt idx="1">
                  <c:v>B</c:v>
                </c:pt>
                <c:pt idx="2">
                  <c:v>C</c:v>
                </c:pt>
                <c:pt idx="3">
                  <c:v>D</c:v>
                </c:pt>
                <c:pt idx="4">
                  <c:v>E</c:v>
                </c:pt>
              </c:strCache>
            </c:strRef>
          </c:cat>
          <c:val>
            <c:numRef>
              <c:f>'Detailed Item Analysis Report'!$C$638:$C$642</c:f>
              <c:numCache>
                <c:formatCode>#,##0.00</c:formatCode>
                <c:ptCount val="5"/>
                <c:pt idx="0">
                  <c:v>3.6363636363636398</c:v>
                </c:pt>
                <c:pt idx="1">
                  <c:v>1.8181818181818199</c:v>
                </c:pt>
                <c:pt idx="2">
                  <c:v>94.545454545454504</c:v>
                </c:pt>
                <c:pt idx="3">
                  <c:v>0</c:v>
                </c:pt>
                <c:pt idx="4">
                  <c:v>0</c:v>
                </c:pt>
              </c:numCache>
            </c:numRef>
          </c:val>
        </c:ser>
        <c:dLbls>
          <c:showLegendKey val="0"/>
          <c:showVal val="0"/>
          <c:showCatName val="0"/>
          <c:showSerName val="0"/>
          <c:showPercent val="0"/>
          <c:showBubbleSize val="0"/>
        </c:dLbls>
        <c:gapWidth val="150"/>
        <c:axId val="124040704"/>
        <c:axId val="123926144"/>
      </c:barChart>
      <c:catAx>
        <c:axId val="124040704"/>
        <c:scaling>
          <c:orientation val="minMax"/>
        </c:scaling>
        <c:delete val="0"/>
        <c:axPos val="b"/>
        <c:majorTickMark val="out"/>
        <c:minorTickMark val="none"/>
        <c:tickLblPos val="nextTo"/>
        <c:spPr>
          <a:ln/>
        </c:spPr>
        <c:crossAx val="123926144"/>
        <c:crosses val="autoZero"/>
        <c:auto val="1"/>
        <c:lblAlgn val="ctr"/>
        <c:lblOffset val="100"/>
        <c:tickLblSkip val="1"/>
        <c:tickMarkSkip val="1"/>
        <c:noMultiLvlLbl val="0"/>
      </c:catAx>
      <c:valAx>
        <c:axId val="123926144"/>
        <c:scaling>
          <c:orientation val="minMax"/>
          <c:max val="100"/>
        </c:scaling>
        <c:delete val="0"/>
        <c:axPos val="l"/>
        <c:majorGridlines/>
        <c:numFmt formatCode="#,##0.00" sourceLinked="1"/>
        <c:majorTickMark val="out"/>
        <c:minorTickMark val="none"/>
        <c:tickLblPos val="nextTo"/>
        <c:spPr>
          <a:ln/>
        </c:spPr>
        <c:crossAx val="1240407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Report'!$A$653:$A$657</c:f>
              <c:strCache>
                <c:ptCount val="5"/>
                <c:pt idx="0">
                  <c:v>A</c:v>
                </c:pt>
                <c:pt idx="1">
                  <c:v>B</c:v>
                </c:pt>
                <c:pt idx="2">
                  <c:v>C</c:v>
                </c:pt>
                <c:pt idx="3">
                  <c:v>D</c:v>
                </c:pt>
                <c:pt idx="4">
                  <c:v>E</c:v>
                </c:pt>
              </c:strCache>
            </c:strRef>
          </c:cat>
          <c:val>
            <c:numRef>
              <c:f>'Detailed Item Analysis Report'!$C$653:$C$657</c:f>
              <c:numCache>
                <c:formatCode>#,##0.00</c:formatCode>
                <c:ptCount val="5"/>
                <c:pt idx="0">
                  <c:v>85.454545454545496</c:v>
                </c:pt>
                <c:pt idx="1">
                  <c:v>12.7272727272727</c:v>
                </c:pt>
                <c:pt idx="2">
                  <c:v>1.8181818181818199</c:v>
                </c:pt>
                <c:pt idx="3">
                  <c:v>0</c:v>
                </c:pt>
                <c:pt idx="4">
                  <c:v>0</c:v>
                </c:pt>
              </c:numCache>
            </c:numRef>
          </c:val>
        </c:ser>
        <c:dLbls>
          <c:showLegendKey val="0"/>
          <c:showVal val="0"/>
          <c:showCatName val="0"/>
          <c:showSerName val="0"/>
          <c:showPercent val="0"/>
          <c:showBubbleSize val="0"/>
        </c:dLbls>
        <c:gapWidth val="150"/>
        <c:axId val="124041216"/>
        <c:axId val="123927872"/>
      </c:barChart>
      <c:catAx>
        <c:axId val="124041216"/>
        <c:scaling>
          <c:orientation val="minMax"/>
        </c:scaling>
        <c:delete val="0"/>
        <c:axPos val="b"/>
        <c:majorTickMark val="out"/>
        <c:minorTickMark val="none"/>
        <c:tickLblPos val="nextTo"/>
        <c:spPr>
          <a:ln/>
        </c:spPr>
        <c:crossAx val="123927872"/>
        <c:crosses val="autoZero"/>
        <c:auto val="1"/>
        <c:lblAlgn val="ctr"/>
        <c:lblOffset val="100"/>
        <c:tickLblSkip val="1"/>
        <c:tickMarkSkip val="1"/>
        <c:noMultiLvlLbl val="0"/>
      </c:catAx>
      <c:valAx>
        <c:axId val="123927872"/>
        <c:scaling>
          <c:orientation val="minMax"/>
          <c:max val="100"/>
        </c:scaling>
        <c:delete val="0"/>
        <c:axPos val="l"/>
        <c:majorGridlines/>
        <c:numFmt formatCode="#,##0.00" sourceLinked="1"/>
        <c:majorTickMark val="out"/>
        <c:minorTickMark val="none"/>
        <c:tickLblPos val="nextTo"/>
        <c:spPr>
          <a:ln/>
        </c:spPr>
        <c:crossAx val="1240412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Report'!$A$668:$A$672</c:f>
              <c:strCache>
                <c:ptCount val="5"/>
                <c:pt idx="0">
                  <c:v>A</c:v>
                </c:pt>
                <c:pt idx="1">
                  <c:v>B</c:v>
                </c:pt>
                <c:pt idx="2">
                  <c:v>C</c:v>
                </c:pt>
                <c:pt idx="3">
                  <c:v>D</c:v>
                </c:pt>
                <c:pt idx="4">
                  <c:v>E</c:v>
                </c:pt>
              </c:strCache>
            </c:strRef>
          </c:cat>
          <c:val>
            <c:numRef>
              <c:f>'Detailed Item Analysis Report'!$C$668:$C$672</c:f>
              <c:numCache>
                <c:formatCode>#,##0.00</c:formatCode>
                <c:ptCount val="5"/>
                <c:pt idx="0">
                  <c:v>5.4545454545454497</c:v>
                </c:pt>
                <c:pt idx="1">
                  <c:v>74.545454545454504</c:v>
                </c:pt>
                <c:pt idx="2">
                  <c:v>20</c:v>
                </c:pt>
                <c:pt idx="3">
                  <c:v>0</c:v>
                </c:pt>
                <c:pt idx="4">
                  <c:v>0</c:v>
                </c:pt>
              </c:numCache>
            </c:numRef>
          </c:val>
        </c:ser>
        <c:dLbls>
          <c:showLegendKey val="0"/>
          <c:showVal val="0"/>
          <c:showCatName val="0"/>
          <c:showSerName val="0"/>
          <c:showPercent val="0"/>
          <c:showBubbleSize val="0"/>
        </c:dLbls>
        <c:gapWidth val="150"/>
        <c:axId val="124041728"/>
        <c:axId val="125019264"/>
      </c:barChart>
      <c:catAx>
        <c:axId val="124041728"/>
        <c:scaling>
          <c:orientation val="minMax"/>
        </c:scaling>
        <c:delete val="0"/>
        <c:axPos val="b"/>
        <c:majorTickMark val="out"/>
        <c:minorTickMark val="none"/>
        <c:tickLblPos val="nextTo"/>
        <c:spPr>
          <a:ln/>
        </c:spPr>
        <c:crossAx val="125019264"/>
        <c:crosses val="autoZero"/>
        <c:auto val="1"/>
        <c:lblAlgn val="ctr"/>
        <c:lblOffset val="100"/>
        <c:tickLblSkip val="1"/>
        <c:tickMarkSkip val="1"/>
        <c:noMultiLvlLbl val="0"/>
      </c:catAx>
      <c:valAx>
        <c:axId val="125019264"/>
        <c:scaling>
          <c:orientation val="minMax"/>
          <c:max val="100"/>
        </c:scaling>
        <c:delete val="0"/>
        <c:axPos val="l"/>
        <c:majorGridlines/>
        <c:numFmt formatCode="#,##0.00" sourceLinked="1"/>
        <c:majorTickMark val="out"/>
        <c:minorTickMark val="none"/>
        <c:tickLblPos val="nextTo"/>
        <c:spPr>
          <a:ln/>
        </c:spPr>
        <c:crossAx val="1240417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Report'!$A$683:$A$687</c:f>
              <c:strCache>
                <c:ptCount val="5"/>
                <c:pt idx="0">
                  <c:v>A</c:v>
                </c:pt>
                <c:pt idx="1">
                  <c:v>B</c:v>
                </c:pt>
                <c:pt idx="2">
                  <c:v>C</c:v>
                </c:pt>
                <c:pt idx="3">
                  <c:v>D</c:v>
                </c:pt>
                <c:pt idx="4">
                  <c:v>E</c:v>
                </c:pt>
              </c:strCache>
            </c:strRef>
          </c:cat>
          <c:val>
            <c:numRef>
              <c:f>'Detailed Item Analysis Report'!$C$683:$C$687</c:f>
              <c:numCache>
                <c:formatCode>#,##0.00</c:formatCode>
                <c:ptCount val="5"/>
                <c:pt idx="0">
                  <c:v>9.0909090909090899</c:v>
                </c:pt>
                <c:pt idx="1">
                  <c:v>1.8181818181818199</c:v>
                </c:pt>
                <c:pt idx="2">
                  <c:v>89.090909090909093</c:v>
                </c:pt>
                <c:pt idx="3">
                  <c:v>0</c:v>
                </c:pt>
                <c:pt idx="4">
                  <c:v>0</c:v>
                </c:pt>
              </c:numCache>
            </c:numRef>
          </c:val>
        </c:ser>
        <c:dLbls>
          <c:showLegendKey val="0"/>
          <c:showVal val="0"/>
          <c:showCatName val="0"/>
          <c:showSerName val="0"/>
          <c:showPercent val="0"/>
          <c:showBubbleSize val="0"/>
        </c:dLbls>
        <c:gapWidth val="150"/>
        <c:axId val="124042240"/>
        <c:axId val="125020992"/>
      </c:barChart>
      <c:catAx>
        <c:axId val="124042240"/>
        <c:scaling>
          <c:orientation val="minMax"/>
        </c:scaling>
        <c:delete val="0"/>
        <c:axPos val="b"/>
        <c:majorTickMark val="out"/>
        <c:minorTickMark val="none"/>
        <c:tickLblPos val="nextTo"/>
        <c:spPr>
          <a:ln/>
        </c:spPr>
        <c:crossAx val="125020992"/>
        <c:crosses val="autoZero"/>
        <c:auto val="1"/>
        <c:lblAlgn val="ctr"/>
        <c:lblOffset val="100"/>
        <c:tickLblSkip val="1"/>
        <c:tickMarkSkip val="1"/>
        <c:noMultiLvlLbl val="0"/>
      </c:catAx>
      <c:valAx>
        <c:axId val="125020992"/>
        <c:scaling>
          <c:orientation val="minMax"/>
          <c:max val="100"/>
        </c:scaling>
        <c:delete val="0"/>
        <c:axPos val="l"/>
        <c:majorGridlines/>
        <c:numFmt formatCode="#,##0.00" sourceLinked="1"/>
        <c:majorTickMark val="out"/>
        <c:minorTickMark val="none"/>
        <c:tickLblPos val="nextTo"/>
        <c:spPr>
          <a:ln/>
        </c:spPr>
        <c:crossAx val="1240422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Report'!$A$698:$A$702</c:f>
              <c:strCache>
                <c:ptCount val="5"/>
                <c:pt idx="0">
                  <c:v>A</c:v>
                </c:pt>
                <c:pt idx="1">
                  <c:v>B</c:v>
                </c:pt>
                <c:pt idx="2">
                  <c:v>C</c:v>
                </c:pt>
                <c:pt idx="3">
                  <c:v>D</c:v>
                </c:pt>
                <c:pt idx="4">
                  <c:v>E</c:v>
                </c:pt>
              </c:strCache>
            </c:strRef>
          </c:cat>
          <c:val>
            <c:numRef>
              <c:f>'Detailed Item Analysis Report'!$C$698:$C$702</c:f>
              <c:numCache>
                <c:formatCode>#,##0.00</c:formatCode>
                <c:ptCount val="5"/>
                <c:pt idx="0">
                  <c:v>5.4545454545454497</c:v>
                </c:pt>
                <c:pt idx="1">
                  <c:v>1.8181818181818199</c:v>
                </c:pt>
                <c:pt idx="2">
                  <c:v>92.727272727272705</c:v>
                </c:pt>
                <c:pt idx="3">
                  <c:v>0</c:v>
                </c:pt>
                <c:pt idx="4">
                  <c:v>0</c:v>
                </c:pt>
              </c:numCache>
            </c:numRef>
          </c:val>
        </c:ser>
        <c:dLbls>
          <c:showLegendKey val="0"/>
          <c:showVal val="0"/>
          <c:showCatName val="0"/>
          <c:showSerName val="0"/>
          <c:showPercent val="0"/>
          <c:showBubbleSize val="0"/>
        </c:dLbls>
        <c:gapWidth val="150"/>
        <c:axId val="124042752"/>
        <c:axId val="125022720"/>
      </c:barChart>
      <c:catAx>
        <c:axId val="124042752"/>
        <c:scaling>
          <c:orientation val="minMax"/>
        </c:scaling>
        <c:delete val="0"/>
        <c:axPos val="b"/>
        <c:majorTickMark val="out"/>
        <c:minorTickMark val="none"/>
        <c:tickLblPos val="nextTo"/>
        <c:spPr>
          <a:ln/>
        </c:spPr>
        <c:crossAx val="125022720"/>
        <c:crosses val="autoZero"/>
        <c:auto val="1"/>
        <c:lblAlgn val="ctr"/>
        <c:lblOffset val="100"/>
        <c:tickLblSkip val="1"/>
        <c:tickMarkSkip val="1"/>
        <c:noMultiLvlLbl val="0"/>
      </c:catAx>
      <c:valAx>
        <c:axId val="125022720"/>
        <c:scaling>
          <c:orientation val="minMax"/>
          <c:max val="100"/>
        </c:scaling>
        <c:delete val="0"/>
        <c:axPos val="l"/>
        <c:majorGridlines/>
        <c:numFmt formatCode="#,##0.00" sourceLinked="1"/>
        <c:majorTickMark val="out"/>
        <c:minorTickMark val="none"/>
        <c:tickLblPos val="nextTo"/>
        <c:spPr>
          <a:ln/>
        </c:spPr>
        <c:crossAx val="1240427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Report'!$A$713:$A$717</c:f>
              <c:strCache>
                <c:ptCount val="5"/>
                <c:pt idx="0">
                  <c:v>A</c:v>
                </c:pt>
                <c:pt idx="1">
                  <c:v>B</c:v>
                </c:pt>
                <c:pt idx="2">
                  <c:v>C</c:v>
                </c:pt>
                <c:pt idx="3">
                  <c:v>D</c:v>
                </c:pt>
                <c:pt idx="4">
                  <c:v>E</c:v>
                </c:pt>
              </c:strCache>
            </c:strRef>
          </c:cat>
          <c:val>
            <c:numRef>
              <c:f>'Detailed Item Analysis Report'!$C$713:$C$717</c:f>
              <c:numCache>
                <c:formatCode>#,##0.00</c:formatCode>
                <c:ptCount val="5"/>
                <c:pt idx="0">
                  <c:v>3.6363636363636398</c:v>
                </c:pt>
                <c:pt idx="1">
                  <c:v>3.6363636363636398</c:v>
                </c:pt>
                <c:pt idx="2">
                  <c:v>92.727272727272705</c:v>
                </c:pt>
                <c:pt idx="3">
                  <c:v>0</c:v>
                </c:pt>
                <c:pt idx="4">
                  <c:v>0</c:v>
                </c:pt>
              </c:numCache>
            </c:numRef>
          </c:val>
        </c:ser>
        <c:dLbls>
          <c:showLegendKey val="0"/>
          <c:showVal val="0"/>
          <c:showCatName val="0"/>
          <c:showSerName val="0"/>
          <c:showPercent val="0"/>
          <c:showBubbleSize val="0"/>
        </c:dLbls>
        <c:gapWidth val="150"/>
        <c:axId val="125243392"/>
        <c:axId val="125024448"/>
      </c:barChart>
      <c:catAx>
        <c:axId val="125243392"/>
        <c:scaling>
          <c:orientation val="minMax"/>
        </c:scaling>
        <c:delete val="0"/>
        <c:axPos val="b"/>
        <c:majorTickMark val="out"/>
        <c:minorTickMark val="none"/>
        <c:tickLblPos val="nextTo"/>
        <c:spPr>
          <a:ln/>
        </c:spPr>
        <c:crossAx val="125024448"/>
        <c:crosses val="autoZero"/>
        <c:auto val="1"/>
        <c:lblAlgn val="ctr"/>
        <c:lblOffset val="100"/>
        <c:tickLblSkip val="1"/>
        <c:tickMarkSkip val="1"/>
        <c:noMultiLvlLbl val="0"/>
      </c:catAx>
      <c:valAx>
        <c:axId val="125024448"/>
        <c:scaling>
          <c:orientation val="minMax"/>
          <c:max val="100"/>
        </c:scaling>
        <c:delete val="0"/>
        <c:axPos val="l"/>
        <c:majorGridlines/>
        <c:numFmt formatCode="#,##0.00" sourceLinked="1"/>
        <c:majorTickMark val="out"/>
        <c:minorTickMark val="none"/>
        <c:tickLblPos val="nextTo"/>
        <c:spPr>
          <a:ln/>
        </c:spPr>
        <c:crossAx val="1252433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Report'!$A$728:$A$732</c:f>
              <c:strCache>
                <c:ptCount val="5"/>
                <c:pt idx="0">
                  <c:v>A</c:v>
                </c:pt>
                <c:pt idx="1">
                  <c:v>B</c:v>
                </c:pt>
                <c:pt idx="2">
                  <c:v>C</c:v>
                </c:pt>
                <c:pt idx="3">
                  <c:v>D</c:v>
                </c:pt>
                <c:pt idx="4">
                  <c:v>E</c:v>
                </c:pt>
              </c:strCache>
            </c:strRef>
          </c:cat>
          <c:val>
            <c:numRef>
              <c:f>'Detailed Item Analysis Report'!$C$728:$C$732</c:f>
              <c:numCache>
                <c:formatCode>#,##0.00</c:formatCode>
                <c:ptCount val="5"/>
                <c:pt idx="0">
                  <c:v>98.181818181818201</c:v>
                </c:pt>
                <c:pt idx="1">
                  <c:v>1.8181818181818199</c:v>
                </c:pt>
                <c:pt idx="2">
                  <c:v>0</c:v>
                </c:pt>
                <c:pt idx="3">
                  <c:v>0</c:v>
                </c:pt>
                <c:pt idx="4">
                  <c:v>0</c:v>
                </c:pt>
              </c:numCache>
            </c:numRef>
          </c:val>
        </c:ser>
        <c:dLbls>
          <c:showLegendKey val="0"/>
          <c:showVal val="0"/>
          <c:showCatName val="0"/>
          <c:showSerName val="0"/>
          <c:showPercent val="0"/>
          <c:showBubbleSize val="0"/>
        </c:dLbls>
        <c:gapWidth val="150"/>
        <c:axId val="125243904"/>
        <c:axId val="125165568"/>
      </c:barChart>
      <c:catAx>
        <c:axId val="125243904"/>
        <c:scaling>
          <c:orientation val="minMax"/>
        </c:scaling>
        <c:delete val="0"/>
        <c:axPos val="b"/>
        <c:majorTickMark val="out"/>
        <c:minorTickMark val="none"/>
        <c:tickLblPos val="nextTo"/>
        <c:spPr>
          <a:ln/>
        </c:spPr>
        <c:crossAx val="125165568"/>
        <c:crosses val="autoZero"/>
        <c:auto val="1"/>
        <c:lblAlgn val="ctr"/>
        <c:lblOffset val="100"/>
        <c:tickLblSkip val="1"/>
        <c:tickMarkSkip val="1"/>
        <c:noMultiLvlLbl val="0"/>
      </c:catAx>
      <c:valAx>
        <c:axId val="125165568"/>
        <c:scaling>
          <c:orientation val="minMax"/>
          <c:max val="100"/>
        </c:scaling>
        <c:delete val="0"/>
        <c:axPos val="l"/>
        <c:majorGridlines/>
        <c:numFmt formatCode="#,##0.00" sourceLinked="1"/>
        <c:majorTickMark val="out"/>
        <c:minorTickMark val="none"/>
        <c:tickLblPos val="nextTo"/>
        <c:spPr>
          <a:ln/>
        </c:spPr>
        <c:crossAx val="1252439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Report'!$A$743:$A$747</c:f>
              <c:strCache>
                <c:ptCount val="5"/>
                <c:pt idx="0">
                  <c:v>A</c:v>
                </c:pt>
                <c:pt idx="1">
                  <c:v>B</c:v>
                </c:pt>
                <c:pt idx="2">
                  <c:v>C</c:v>
                </c:pt>
                <c:pt idx="3">
                  <c:v>D</c:v>
                </c:pt>
                <c:pt idx="4">
                  <c:v>E</c:v>
                </c:pt>
              </c:strCache>
            </c:strRef>
          </c:cat>
          <c:val>
            <c:numRef>
              <c:f>'Detailed Item Analysis Report'!$C$743:$C$747</c:f>
              <c:numCache>
                <c:formatCode>#,##0.00</c:formatCode>
                <c:ptCount val="5"/>
                <c:pt idx="0">
                  <c:v>12.7272727272727</c:v>
                </c:pt>
                <c:pt idx="1">
                  <c:v>85.454545454545496</c:v>
                </c:pt>
                <c:pt idx="2">
                  <c:v>1.8181818181818199</c:v>
                </c:pt>
                <c:pt idx="3">
                  <c:v>0</c:v>
                </c:pt>
                <c:pt idx="4">
                  <c:v>0</c:v>
                </c:pt>
              </c:numCache>
            </c:numRef>
          </c:val>
        </c:ser>
        <c:dLbls>
          <c:showLegendKey val="0"/>
          <c:showVal val="0"/>
          <c:showCatName val="0"/>
          <c:showSerName val="0"/>
          <c:showPercent val="0"/>
          <c:showBubbleSize val="0"/>
        </c:dLbls>
        <c:gapWidth val="150"/>
        <c:axId val="125244416"/>
        <c:axId val="125167296"/>
      </c:barChart>
      <c:catAx>
        <c:axId val="125244416"/>
        <c:scaling>
          <c:orientation val="minMax"/>
        </c:scaling>
        <c:delete val="0"/>
        <c:axPos val="b"/>
        <c:majorTickMark val="out"/>
        <c:minorTickMark val="none"/>
        <c:tickLblPos val="nextTo"/>
        <c:spPr>
          <a:ln/>
        </c:spPr>
        <c:crossAx val="125167296"/>
        <c:crosses val="autoZero"/>
        <c:auto val="1"/>
        <c:lblAlgn val="ctr"/>
        <c:lblOffset val="100"/>
        <c:tickLblSkip val="1"/>
        <c:tickMarkSkip val="1"/>
        <c:noMultiLvlLbl val="0"/>
      </c:catAx>
      <c:valAx>
        <c:axId val="125167296"/>
        <c:scaling>
          <c:orientation val="minMax"/>
          <c:max val="100"/>
        </c:scaling>
        <c:delete val="0"/>
        <c:axPos val="l"/>
        <c:majorGridlines/>
        <c:numFmt formatCode="#,##0.00" sourceLinked="1"/>
        <c:majorTickMark val="out"/>
        <c:minorTickMark val="none"/>
        <c:tickLblPos val="nextTo"/>
        <c:spPr>
          <a:ln/>
        </c:spPr>
        <c:crossAx val="1252444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Report'!$A$758:$A$762</c:f>
              <c:strCache>
                <c:ptCount val="5"/>
                <c:pt idx="0">
                  <c:v>A</c:v>
                </c:pt>
                <c:pt idx="1">
                  <c:v>B</c:v>
                </c:pt>
                <c:pt idx="2">
                  <c:v>C</c:v>
                </c:pt>
                <c:pt idx="3">
                  <c:v>D</c:v>
                </c:pt>
                <c:pt idx="4">
                  <c:v>E</c:v>
                </c:pt>
              </c:strCache>
            </c:strRef>
          </c:cat>
          <c:val>
            <c:numRef>
              <c:f>'Detailed Item Analysis Report'!$C$758:$C$762</c:f>
              <c:numCache>
                <c:formatCode>#,##0.00</c:formatCode>
                <c:ptCount val="5"/>
                <c:pt idx="0">
                  <c:v>7.2727272727272698</c:v>
                </c:pt>
                <c:pt idx="1">
                  <c:v>23.636363636363601</c:v>
                </c:pt>
                <c:pt idx="2">
                  <c:v>69.090909090909093</c:v>
                </c:pt>
                <c:pt idx="3">
                  <c:v>0</c:v>
                </c:pt>
                <c:pt idx="4">
                  <c:v>0</c:v>
                </c:pt>
              </c:numCache>
            </c:numRef>
          </c:val>
        </c:ser>
        <c:dLbls>
          <c:showLegendKey val="0"/>
          <c:showVal val="0"/>
          <c:showCatName val="0"/>
          <c:showSerName val="0"/>
          <c:showPercent val="0"/>
          <c:showBubbleSize val="0"/>
        </c:dLbls>
        <c:gapWidth val="150"/>
        <c:axId val="125245440"/>
        <c:axId val="125169024"/>
      </c:barChart>
      <c:catAx>
        <c:axId val="125245440"/>
        <c:scaling>
          <c:orientation val="minMax"/>
        </c:scaling>
        <c:delete val="0"/>
        <c:axPos val="b"/>
        <c:majorTickMark val="out"/>
        <c:minorTickMark val="none"/>
        <c:tickLblPos val="nextTo"/>
        <c:spPr>
          <a:ln/>
        </c:spPr>
        <c:crossAx val="125169024"/>
        <c:crosses val="autoZero"/>
        <c:auto val="1"/>
        <c:lblAlgn val="ctr"/>
        <c:lblOffset val="100"/>
        <c:tickLblSkip val="1"/>
        <c:tickMarkSkip val="1"/>
        <c:noMultiLvlLbl val="0"/>
      </c:catAx>
      <c:valAx>
        <c:axId val="125169024"/>
        <c:scaling>
          <c:orientation val="minMax"/>
          <c:max val="100"/>
        </c:scaling>
        <c:delete val="0"/>
        <c:axPos val="l"/>
        <c:majorGridlines/>
        <c:numFmt formatCode="#,##0.00" sourceLinked="1"/>
        <c:majorTickMark val="out"/>
        <c:minorTickMark val="none"/>
        <c:tickLblPos val="nextTo"/>
        <c:spPr>
          <a:ln/>
        </c:spPr>
        <c:crossAx val="1252454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Report'!$A$773:$A$777</c:f>
              <c:strCache>
                <c:ptCount val="5"/>
                <c:pt idx="0">
                  <c:v>A</c:v>
                </c:pt>
                <c:pt idx="1">
                  <c:v>B</c:v>
                </c:pt>
                <c:pt idx="2">
                  <c:v>C</c:v>
                </c:pt>
                <c:pt idx="3">
                  <c:v>D</c:v>
                </c:pt>
                <c:pt idx="4">
                  <c:v>E</c:v>
                </c:pt>
              </c:strCache>
            </c:strRef>
          </c:cat>
          <c:val>
            <c:numRef>
              <c:f>'Detailed Item Analysis Report'!$C$773:$C$777</c:f>
              <c:numCache>
                <c:formatCode>#,##0.00</c:formatCode>
                <c:ptCount val="5"/>
                <c:pt idx="0">
                  <c:v>58.181818181818201</c:v>
                </c:pt>
                <c:pt idx="1">
                  <c:v>7.2727272727272698</c:v>
                </c:pt>
                <c:pt idx="2">
                  <c:v>34.545454545454497</c:v>
                </c:pt>
                <c:pt idx="3">
                  <c:v>0</c:v>
                </c:pt>
                <c:pt idx="4">
                  <c:v>0</c:v>
                </c:pt>
              </c:numCache>
            </c:numRef>
          </c:val>
        </c:ser>
        <c:dLbls>
          <c:showLegendKey val="0"/>
          <c:showVal val="0"/>
          <c:showCatName val="0"/>
          <c:showSerName val="0"/>
          <c:showPercent val="0"/>
          <c:showBubbleSize val="0"/>
        </c:dLbls>
        <c:gapWidth val="150"/>
        <c:axId val="125246976"/>
        <c:axId val="125170752"/>
      </c:barChart>
      <c:catAx>
        <c:axId val="125246976"/>
        <c:scaling>
          <c:orientation val="minMax"/>
        </c:scaling>
        <c:delete val="0"/>
        <c:axPos val="b"/>
        <c:majorTickMark val="out"/>
        <c:minorTickMark val="none"/>
        <c:tickLblPos val="nextTo"/>
        <c:spPr>
          <a:ln/>
        </c:spPr>
        <c:crossAx val="125170752"/>
        <c:crosses val="autoZero"/>
        <c:auto val="1"/>
        <c:lblAlgn val="ctr"/>
        <c:lblOffset val="100"/>
        <c:tickLblSkip val="1"/>
        <c:tickMarkSkip val="1"/>
        <c:noMultiLvlLbl val="0"/>
      </c:catAx>
      <c:valAx>
        <c:axId val="125170752"/>
        <c:scaling>
          <c:orientation val="minMax"/>
          <c:max val="100"/>
        </c:scaling>
        <c:delete val="0"/>
        <c:axPos val="l"/>
        <c:majorGridlines/>
        <c:numFmt formatCode="#,##0.00" sourceLinked="1"/>
        <c:majorTickMark val="out"/>
        <c:minorTickMark val="none"/>
        <c:tickLblPos val="nextTo"/>
        <c:spPr>
          <a:ln/>
        </c:spPr>
        <c:crossAx val="1252469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Report'!$A$788:$A$792</c:f>
              <c:strCache>
                <c:ptCount val="5"/>
                <c:pt idx="0">
                  <c:v>A</c:v>
                </c:pt>
                <c:pt idx="1">
                  <c:v>B</c:v>
                </c:pt>
                <c:pt idx="2">
                  <c:v>C</c:v>
                </c:pt>
                <c:pt idx="3">
                  <c:v>D</c:v>
                </c:pt>
                <c:pt idx="4">
                  <c:v>E</c:v>
                </c:pt>
              </c:strCache>
            </c:strRef>
          </c:cat>
          <c:val>
            <c:numRef>
              <c:f>'Detailed Item Analysis Report'!$C$788:$C$792</c:f>
              <c:numCache>
                <c:formatCode>#,##0.00</c:formatCode>
                <c:ptCount val="5"/>
                <c:pt idx="0">
                  <c:v>12.7272727272727</c:v>
                </c:pt>
                <c:pt idx="1">
                  <c:v>16.363636363636399</c:v>
                </c:pt>
                <c:pt idx="2">
                  <c:v>69.090909090909093</c:v>
                </c:pt>
                <c:pt idx="3">
                  <c:v>0</c:v>
                </c:pt>
                <c:pt idx="4">
                  <c:v>0</c:v>
                </c:pt>
              </c:numCache>
            </c:numRef>
          </c:val>
        </c:ser>
        <c:dLbls>
          <c:showLegendKey val="0"/>
          <c:showVal val="0"/>
          <c:showCatName val="0"/>
          <c:showSerName val="0"/>
          <c:showPercent val="0"/>
          <c:showBubbleSize val="0"/>
        </c:dLbls>
        <c:gapWidth val="150"/>
        <c:axId val="125566976"/>
        <c:axId val="125172480"/>
      </c:barChart>
      <c:catAx>
        <c:axId val="125566976"/>
        <c:scaling>
          <c:orientation val="minMax"/>
        </c:scaling>
        <c:delete val="0"/>
        <c:axPos val="b"/>
        <c:majorTickMark val="out"/>
        <c:minorTickMark val="none"/>
        <c:tickLblPos val="nextTo"/>
        <c:spPr>
          <a:ln/>
        </c:spPr>
        <c:crossAx val="125172480"/>
        <c:crosses val="autoZero"/>
        <c:auto val="1"/>
        <c:lblAlgn val="ctr"/>
        <c:lblOffset val="100"/>
        <c:tickLblSkip val="1"/>
        <c:tickMarkSkip val="1"/>
        <c:noMultiLvlLbl val="0"/>
      </c:catAx>
      <c:valAx>
        <c:axId val="125172480"/>
        <c:scaling>
          <c:orientation val="minMax"/>
          <c:max val="100"/>
        </c:scaling>
        <c:delete val="0"/>
        <c:axPos val="l"/>
        <c:majorGridlines/>
        <c:numFmt formatCode="#,##0.00" sourceLinked="1"/>
        <c:majorTickMark val="out"/>
        <c:minorTickMark val="none"/>
        <c:tickLblPos val="nextTo"/>
        <c:spPr>
          <a:ln/>
        </c:spPr>
        <c:crossAx val="1255669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Report'!$A$804:$A$808</c:f>
              <c:strCache>
                <c:ptCount val="5"/>
                <c:pt idx="0">
                  <c:v>A</c:v>
                </c:pt>
                <c:pt idx="1">
                  <c:v>B</c:v>
                </c:pt>
                <c:pt idx="2">
                  <c:v>C</c:v>
                </c:pt>
                <c:pt idx="3">
                  <c:v>D</c:v>
                </c:pt>
                <c:pt idx="4">
                  <c:v>E</c:v>
                </c:pt>
              </c:strCache>
            </c:strRef>
          </c:cat>
          <c:val>
            <c:numRef>
              <c:f>'Detailed Item Analysis Report'!$C$804:$C$808</c:f>
              <c:numCache>
                <c:formatCode>#,##0.00</c:formatCode>
                <c:ptCount val="5"/>
                <c:pt idx="0">
                  <c:v>20</c:v>
                </c:pt>
                <c:pt idx="1">
                  <c:v>69.090909090909093</c:v>
                </c:pt>
                <c:pt idx="2">
                  <c:v>9.0909090909090899</c:v>
                </c:pt>
                <c:pt idx="3">
                  <c:v>0</c:v>
                </c:pt>
                <c:pt idx="4">
                  <c:v>0</c:v>
                </c:pt>
              </c:numCache>
            </c:numRef>
          </c:val>
        </c:ser>
        <c:dLbls>
          <c:showLegendKey val="0"/>
          <c:showVal val="0"/>
          <c:showCatName val="0"/>
          <c:showSerName val="0"/>
          <c:showPercent val="0"/>
          <c:showBubbleSize val="0"/>
        </c:dLbls>
        <c:gapWidth val="150"/>
        <c:axId val="125567488"/>
        <c:axId val="125649472"/>
      </c:barChart>
      <c:catAx>
        <c:axId val="125567488"/>
        <c:scaling>
          <c:orientation val="minMax"/>
        </c:scaling>
        <c:delete val="0"/>
        <c:axPos val="b"/>
        <c:majorTickMark val="out"/>
        <c:minorTickMark val="none"/>
        <c:tickLblPos val="nextTo"/>
        <c:spPr>
          <a:ln/>
        </c:spPr>
        <c:crossAx val="125649472"/>
        <c:crosses val="autoZero"/>
        <c:auto val="1"/>
        <c:lblAlgn val="ctr"/>
        <c:lblOffset val="100"/>
        <c:tickLblSkip val="1"/>
        <c:tickMarkSkip val="1"/>
        <c:noMultiLvlLbl val="0"/>
      </c:catAx>
      <c:valAx>
        <c:axId val="125649472"/>
        <c:scaling>
          <c:orientation val="minMax"/>
          <c:max val="100"/>
        </c:scaling>
        <c:delete val="0"/>
        <c:axPos val="l"/>
        <c:majorGridlines/>
        <c:numFmt formatCode="#,##0.00" sourceLinked="1"/>
        <c:majorTickMark val="out"/>
        <c:minorTickMark val="none"/>
        <c:tickLblPos val="nextTo"/>
        <c:spPr>
          <a:ln/>
        </c:spPr>
        <c:crossAx val="1255674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Report'!$A$820:$A$824</c:f>
              <c:strCache>
                <c:ptCount val="5"/>
                <c:pt idx="0">
                  <c:v>A</c:v>
                </c:pt>
                <c:pt idx="1">
                  <c:v>B</c:v>
                </c:pt>
                <c:pt idx="2">
                  <c:v>C</c:v>
                </c:pt>
                <c:pt idx="3">
                  <c:v>D</c:v>
                </c:pt>
                <c:pt idx="4">
                  <c:v>E</c:v>
                </c:pt>
              </c:strCache>
            </c:strRef>
          </c:cat>
          <c:val>
            <c:numRef>
              <c:f>'Detailed Item Analysis Report'!$C$820:$C$824</c:f>
              <c:numCache>
                <c:formatCode>#,##0.00</c:formatCode>
                <c:ptCount val="5"/>
                <c:pt idx="0">
                  <c:v>5.4545454545454497</c:v>
                </c:pt>
                <c:pt idx="1">
                  <c:v>90.909090909090907</c:v>
                </c:pt>
                <c:pt idx="2">
                  <c:v>1.8181818181818199</c:v>
                </c:pt>
                <c:pt idx="3">
                  <c:v>0</c:v>
                </c:pt>
                <c:pt idx="4">
                  <c:v>0</c:v>
                </c:pt>
              </c:numCache>
            </c:numRef>
          </c:val>
        </c:ser>
        <c:dLbls>
          <c:showLegendKey val="0"/>
          <c:showVal val="0"/>
          <c:showCatName val="0"/>
          <c:showSerName val="0"/>
          <c:showPercent val="0"/>
          <c:showBubbleSize val="0"/>
        </c:dLbls>
        <c:gapWidth val="150"/>
        <c:axId val="125568512"/>
        <c:axId val="125651200"/>
      </c:barChart>
      <c:catAx>
        <c:axId val="125568512"/>
        <c:scaling>
          <c:orientation val="minMax"/>
        </c:scaling>
        <c:delete val="0"/>
        <c:axPos val="b"/>
        <c:majorTickMark val="out"/>
        <c:minorTickMark val="none"/>
        <c:tickLblPos val="nextTo"/>
        <c:spPr>
          <a:ln/>
        </c:spPr>
        <c:crossAx val="125651200"/>
        <c:crosses val="autoZero"/>
        <c:auto val="1"/>
        <c:lblAlgn val="ctr"/>
        <c:lblOffset val="100"/>
        <c:tickLblSkip val="1"/>
        <c:tickMarkSkip val="1"/>
        <c:noMultiLvlLbl val="0"/>
      </c:catAx>
      <c:valAx>
        <c:axId val="125651200"/>
        <c:scaling>
          <c:orientation val="minMax"/>
          <c:max val="100"/>
        </c:scaling>
        <c:delete val="0"/>
        <c:axPos val="l"/>
        <c:majorGridlines/>
        <c:numFmt formatCode="#,##0.00" sourceLinked="1"/>
        <c:majorTickMark val="out"/>
        <c:minorTickMark val="none"/>
        <c:tickLblPos val="nextTo"/>
        <c:spPr>
          <a:ln/>
        </c:spPr>
        <c:crossAx val="1255685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Report'!$A$836:$A$840</c:f>
              <c:strCache>
                <c:ptCount val="5"/>
                <c:pt idx="0">
                  <c:v>A</c:v>
                </c:pt>
                <c:pt idx="1">
                  <c:v>B</c:v>
                </c:pt>
                <c:pt idx="2">
                  <c:v>C</c:v>
                </c:pt>
                <c:pt idx="3">
                  <c:v>D</c:v>
                </c:pt>
                <c:pt idx="4">
                  <c:v>E</c:v>
                </c:pt>
              </c:strCache>
            </c:strRef>
          </c:cat>
          <c:val>
            <c:numRef>
              <c:f>'Detailed Item Analysis Report'!$C$836:$C$840</c:f>
              <c:numCache>
                <c:formatCode>#,##0.00</c:formatCode>
                <c:ptCount val="5"/>
                <c:pt idx="0">
                  <c:v>43.636363636363598</c:v>
                </c:pt>
                <c:pt idx="1">
                  <c:v>54.545454545454497</c:v>
                </c:pt>
                <c:pt idx="2">
                  <c:v>0</c:v>
                </c:pt>
                <c:pt idx="3">
                  <c:v>0</c:v>
                </c:pt>
                <c:pt idx="4">
                  <c:v>0</c:v>
                </c:pt>
              </c:numCache>
            </c:numRef>
          </c:val>
        </c:ser>
        <c:dLbls>
          <c:showLegendKey val="0"/>
          <c:showVal val="0"/>
          <c:showCatName val="0"/>
          <c:showSerName val="0"/>
          <c:showPercent val="0"/>
          <c:showBubbleSize val="0"/>
        </c:dLbls>
        <c:gapWidth val="150"/>
        <c:axId val="125569024"/>
        <c:axId val="125652928"/>
      </c:barChart>
      <c:catAx>
        <c:axId val="125569024"/>
        <c:scaling>
          <c:orientation val="minMax"/>
        </c:scaling>
        <c:delete val="0"/>
        <c:axPos val="b"/>
        <c:majorTickMark val="out"/>
        <c:minorTickMark val="none"/>
        <c:tickLblPos val="nextTo"/>
        <c:spPr>
          <a:ln/>
        </c:spPr>
        <c:crossAx val="125652928"/>
        <c:crosses val="autoZero"/>
        <c:auto val="1"/>
        <c:lblAlgn val="ctr"/>
        <c:lblOffset val="100"/>
        <c:tickLblSkip val="1"/>
        <c:tickMarkSkip val="1"/>
        <c:noMultiLvlLbl val="0"/>
      </c:catAx>
      <c:valAx>
        <c:axId val="125652928"/>
        <c:scaling>
          <c:orientation val="minMax"/>
          <c:max val="100"/>
        </c:scaling>
        <c:delete val="0"/>
        <c:axPos val="l"/>
        <c:majorGridlines/>
        <c:numFmt formatCode="#,##0.00" sourceLinked="1"/>
        <c:majorTickMark val="out"/>
        <c:minorTickMark val="none"/>
        <c:tickLblPos val="nextTo"/>
        <c:spPr>
          <a:ln/>
        </c:spPr>
        <c:crossAx val="1255690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Report'!$A$852:$A$856</c:f>
              <c:strCache>
                <c:ptCount val="5"/>
                <c:pt idx="0">
                  <c:v>A</c:v>
                </c:pt>
                <c:pt idx="1">
                  <c:v>B</c:v>
                </c:pt>
                <c:pt idx="2">
                  <c:v>C</c:v>
                </c:pt>
                <c:pt idx="3">
                  <c:v>D</c:v>
                </c:pt>
                <c:pt idx="4">
                  <c:v>E</c:v>
                </c:pt>
              </c:strCache>
            </c:strRef>
          </c:cat>
          <c:val>
            <c:numRef>
              <c:f>'Detailed Item Analysis Report'!$C$852:$C$856</c:f>
              <c:numCache>
                <c:formatCode>#,##0.00</c:formatCode>
                <c:ptCount val="5"/>
                <c:pt idx="0">
                  <c:v>5.4545454545454497</c:v>
                </c:pt>
                <c:pt idx="1">
                  <c:v>92.727272727272705</c:v>
                </c:pt>
                <c:pt idx="2">
                  <c:v>0</c:v>
                </c:pt>
                <c:pt idx="3">
                  <c:v>0</c:v>
                </c:pt>
                <c:pt idx="4">
                  <c:v>0</c:v>
                </c:pt>
              </c:numCache>
            </c:numRef>
          </c:val>
        </c:ser>
        <c:dLbls>
          <c:showLegendKey val="0"/>
          <c:showVal val="0"/>
          <c:showCatName val="0"/>
          <c:showSerName val="0"/>
          <c:showPercent val="0"/>
          <c:showBubbleSize val="0"/>
        </c:dLbls>
        <c:gapWidth val="150"/>
        <c:axId val="125569536"/>
        <c:axId val="125654656"/>
      </c:barChart>
      <c:catAx>
        <c:axId val="125569536"/>
        <c:scaling>
          <c:orientation val="minMax"/>
        </c:scaling>
        <c:delete val="0"/>
        <c:axPos val="b"/>
        <c:majorTickMark val="out"/>
        <c:minorTickMark val="none"/>
        <c:tickLblPos val="nextTo"/>
        <c:spPr>
          <a:ln/>
        </c:spPr>
        <c:crossAx val="125654656"/>
        <c:crosses val="autoZero"/>
        <c:auto val="1"/>
        <c:lblAlgn val="ctr"/>
        <c:lblOffset val="100"/>
        <c:tickLblSkip val="1"/>
        <c:tickMarkSkip val="1"/>
        <c:noMultiLvlLbl val="0"/>
      </c:catAx>
      <c:valAx>
        <c:axId val="125654656"/>
        <c:scaling>
          <c:orientation val="minMax"/>
          <c:max val="100"/>
        </c:scaling>
        <c:delete val="0"/>
        <c:axPos val="l"/>
        <c:majorGridlines/>
        <c:numFmt formatCode="#,##0.00" sourceLinked="1"/>
        <c:majorTickMark val="out"/>
        <c:minorTickMark val="none"/>
        <c:tickLblPos val="nextTo"/>
        <c:spPr>
          <a:ln/>
        </c:spPr>
        <c:crossAx val="1255695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Report'!$A$868:$A$872</c:f>
              <c:strCache>
                <c:ptCount val="5"/>
                <c:pt idx="0">
                  <c:v>A</c:v>
                </c:pt>
                <c:pt idx="1">
                  <c:v>B</c:v>
                </c:pt>
                <c:pt idx="2">
                  <c:v>C</c:v>
                </c:pt>
                <c:pt idx="3">
                  <c:v>D</c:v>
                </c:pt>
                <c:pt idx="4">
                  <c:v>E</c:v>
                </c:pt>
              </c:strCache>
            </c:strRef>
          </c:cat>
          <c:val>
            <c:numRef>
              <c:f>'Detailed Item Analysis Report'!$C$868:$C$872</c:f>
              <c:numCache>
                <c:formatCode>#,##0.00</c:formatCode>
                <c:ptCount val="5"/>
                <c:pt idx="0">
                  <c:v>23.636363636363601</c:v>
                </c:pt>
                <c:pt idx="1">
                  <c:v>74.545454545454504</c:v>
                </c:pt>
                <c:pt idx="2">
                  <c:v>0</c:v>
                </c:pt>
                <c:pt idx="3">
                  <c:v>0</c:v>
                </c:pt>
                <c:pt idx="4">
                  <c:v>0</c:v>
                </c:pt>
              </c:numCache>
            </c:numRef>
          </c:val>
        </c:ser>
        <c:dLbls>
          <c:showLegendKey val="0"/>
          <c:showVal val="0"/>
          <c:showCatName val="0"/>
          <c:showSerName val="0"/>
          <c:showPercent val="0"/>
          <c:showBubbleSize val="0"/>
        </c:dLbls>
        <c:gapWidth val="150"/>
        <c:axId val="125570048"/>
        <c:axId val="125656384"/>
      </c:barChart>
      <c:catAx>
        <c:axId val="125570048"/>
        <c:scaling>
          <c:orientation val="minMax"/>
        </c:scaling>
        <c:delete val="0"/>
        <c:axPos val="b"/>
        <c:majorTickMark val="out"/>
        <c:minorTickMark val="none"/>
        <c:tickLblPos val="nextTo"/>
        <c:spPr>
          <a:ln/>
        </c:spPr>
        <c:crossAx val="125656384"/>
        <c:crosses val="autoZero"/>
        <c:auto val="1"/>
        <c:lblAlgn val="ctr"/>
        <c:lblOffset val="100"/>
        <c:tickLblSkip val="1"/>
        <c:tickMarkSkip val="1"/>
        <c:noMultiLvlLbl val="0"/>
      </c:catAx>
      <c:valAx>
        <c:axId val="125656384"/>
        <c:scaling>
          <c:orientation val="minMax"/>
          <c:max val="100"/>
        </c:scaling>
        <c:delete val="0"/>
        <c:axPos val="l"/>
        <c:majorGridlines/>
        <c:numFmt formatCode="#,##0.00" sourceLinked="1"/>
        <c:majorTickMark val="out"/>
        <c:minorTickMark val="none"/>
        <c:tickLblPos val="nextTo"/>
        <c:spPr>
          <a:ln/>
        </c:spPr>
        <c:crossAx val="1255700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Report'!$A$884:$A$888</c:f>
              <c:strCache>
                <c:ptCount val="5"/>
                <c:pt idx="0">
                  <c:v>A</c:v>
                </c:pt>
                <c:pt idx="1">
                  <c:v>B</c:v>
                </c:pt>
                <c:pt idx="2">
                  <c:v>C</c:v>
                </c:pt>
                <c:pt idx="3">
                  <c:v>D</c:v>
                </c:pt>
                <c:pt idx="4">
                  <c:v>E</c:v>
                </c:pt>
              </c:strCache>
            </c:strRef>
          </c:cat>
          <c:val>
            <c:numRef>
              <c:f>'Detailed Item Analysis Report'!$C$884:$C$888</c:f>
              <c:numCache>
                <c:formatCode>#,##0.00</c:formatCode>
                <c:ptCount val="5"/>
                <c:pt idx="0">
                  <c:v>21.818181818181799</c:v>
                </c:pt>
                <c:pt idx="1">
                  <c:v>76.363636363636402</c:v>
                </c:pt>
                <c:pt idx="2">
                  <c:v>0</c:v>
                </c:pt>
                <c:pt idx="3">
                  <c:v>0</c:v>
                </c:pt>
                <c:pt idx="4">
                  <c:v>0</c:v>
                </c:pt>
              </c:numCache>
            </c:numRef>
          </c:val>
        </c:ser>
        <c:dLbls>
          <c:showLegendKey val="0"/>
          <c:showVal val="0"/>
          <c:showCatName val="0"/>
          <c:showSerName val="0"/>
          <c:showPercent val="0"/>
          <c:showBubbleSize val="0"/>
        </c:dLbls>
        <c:gapWidth val="150"/>
        <c:axId val="125570560"/>
        <c:axId val="125789312"/>
      </c:barChart>
      <c:catAx>
        <c:axId val="125570560"/>
        <c:scaling>
          <c:orientation val="minMax"/>
        </c:scaling>
        <c:delete val="0"/>
        <c:axPos val="b"/>
        <c:majorTickMark val="out"/>
        <c:minorTickMark val="none"/>
        <c:tickLblPos val="nextTo"/>
        <c:spPr>
          <a:ln/>
        </c:spPr>
        <c:crossAx val="125789312"/>
        <c:crosses val="autoZero"/>
        <c:auto val="1"/>
        <c:lblAlgn val="ctr"/>
        <c:lblOffset val="100"/>
        <c:tickLblSkip val="1"/>
        <c:tickMarkSkip val="1"/>
        <c:noMultiLvlLbl val="0"/>
      </c:catAx>
      <c:valAx>
        <c:axId val="125789312"/>
        <c:scaling>
          <c:orientation val="minMax"/>
          <c:max val="100"/>
        </c:scaling>
        <c:delete val="0"/>
        <c:axPos val="l"/>
        <c:majorGridlines/>
        <c:numFmt formatCode="#,##0.00" sourceLinked="1"/>
        <c:majorTickMark val="out"/>
        <c:minorTickMark val="none"/>
        <c:tickLblPos val="nextTo"/>
        <c:spPr>
          <a:ln/>
        </c:spPr>
        <c:crossAx val="1255705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Report'!$A$900:$A$904</c:f>
              <c:strCache>
                <c:ptCount val="5"/>
                <c:pt idx="0">
                  <c:v>A</c:v>
                </c:pt>
                <c:pt idx="1">
                  <c:v>B</c:v>
                </c:pt>
                <c:pt idx="2">
                  <c:v>C</c:v>
                </c:pt>
                <c:pt idx="3">
                  <c:v>D</c:v>
                </c:pt>
                <c:pt idx="4">
                  <c:v>E</c:v>
                </c:pt>
              </c:strCache>
            </c:strRef>
          </c:cat>
          <c:val>
            <c:numRef>
              <c:f>'Detailed Item Analysis Report'!$C$900:$C$904</c:f>
              <c:numCache>
                <c:formatCode>#,##0.00</c:formatCode>
                <c:ptCount val="5"/>
                <c:pt idx="0">
                  <c:v>96.363636363636402</c:v>
                </c:pt>
                <c:pt idx="1">
                  <c:v>1.8181818181818199</c:v>
                </c:pt>
                <c:pt idx="2">
                  <c:v>0</c:v>
                </c:pt>
                <c:pt idx="3">
                  <c:v>0</c:v>
                </c:pt>
                <c:pt idx="4">
                  <c:v>0</c:v>
                </c:pt>
              </c:numCache>
            </c:numRef>
          </c:val>
        </c:ser>
        <c:dLbls>
          <c:showLegendKey val="0"/>
          <c:showVal val="0"/>
          <c:showCatName val="0"/>
          <c:showSerName val="0"/>
          <c:showPercent val="0"/>
          <c:showBubbleSize val="0"/>
        </c:dLbls>
        <c:gapWidth val="150"/>
        <c:axId val="125939712"/>
        <c:axId val="125791040"/>
      </c:barChart>
      <c:catAx>
        <c:axId val="125939712"/>
        <c:scaling>
          <c:orientation val="minMax"/>
        </c:scaling>
        <c:delete val="0"/>
        <c:axPos val="b"/>
        <c:majorTickMark val="out"/>
        <c:minorTickMark val="none"/>
        <c:tickLblPos val="nextTo"/>
        <c:spPr>
          <a:ln/>
        </c:spPr>
        <c:crossAx val="125791040"/>
        <c:crosses val="autoZero"/>
        <c:auto val="1"/>
        <c:lblAlgn val="ctr"/>
        <c:lblOffset val="100"/>
        <c:tickLblSkip val="1"/>
        <c:tickMarkSkip val="1"/>
        <c:noMultiLvlLbl val="0"/>
      </c:catAx>
      <c:valAx>
        <c:axId val="125791040"/>
        <c:scaling>
          <c:orientation val="minMax"/>
          <c:max val="100"/>
        </c:scaling>
        <c:delete val="0"/>
        <c:axPos val="l"/>
        <c:majorGridlines/>
        <c:numFmt formatCode="#,##0.00" sourceLinked="1"/>
        <c:majorTickMark val="out"/>
        <c:minorTickMark val="none"/>
        <c:tickLblPos val="nextTo"/>
        <c:spPr>
          <a:ln/>
        </c:spPr>
        <c:crossAx val="1259397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Report'!$A$916:$A$920</c:f>
              <c:strCache>
                <c:ptCount val="5"/>
                <c:pt idx="0">
                  <c:v>A</c:v>
                </c:pt>
                <c:pt idx="1">
                  <c:v>B</c:v>
                </c:pt>
                <c:pt idx="2">
                  <c:v>C</c:v>
                </c:pt>
                <c:pt idx="3">
                  <c:v>D</c:v>
                </c:pt>
                <c:pt idx="4">
                  <c:v>E</c:v>
                </c:pt>
              </c:strCache>
            </c:strRef>
          </c:cat>
          <c:val>
            <c:numRef>
              <c:f>'Detailed Item Analysis Report'!$C$916:$C$920</c:f>
              <c:numCache>
                <c:formatCode>#,##0.00</c:formatCode>
                <c:ptCount val="5"/>
                <c:pt idx="0">
                  <c:v>87.272727272727295</c:v>
                </c:pt>
                <c:pt idx="1">
                  <c:v>7.2727272727272698</c:v>
                </c:pt>
                <c:pt idx="2">
                  <c:v>0</c:v>
                </c:pt>
                <c:pt idx="3">
                  <c:v>0</c:v>
                </c:pt>
                <c:pt idx="4">
                  <c:v>0</c:v>
                </c:pt>
              </c:numCache>
            </c:numRef>
          </c:val>
        </c:ser>
        <c:dLbls>
          <c:showLegendKey val="0"/>
          <c:showVal val="0"/>
          <c:showCatName val="0"/>
          <c:showSerName val="0"/>
          <c:showPercent val="0"/>
          <c:showBubbleSize val="0"/>
        </c:dLbls>
        <c:gapWidth val="150"/>
        <c:axId val="125940224"/>
        <c:axId val="125792768"/>
      </c:barChart>
      <c:catAx>
        <c:axId val="125940224"/>
        <c:scaling>
          <c:orientation val="minMax"/>
        </c:scaling>
        <c:delete val="0"/>
        <c:axPos val="b"/>
        <c:majorTickMark val="out"/>
        <c:minorTickMark val="none"/>
        <c:tickLblPos val="nextTo"/>
        <c:spPr>
          <a:ln/>
        </c:spPr>
        <c:crossAx val="125792768"/>
        <c:crosses val="autoZero"/>
        <c:auto val="1"/>
        <c:lblAlgn val="ctr"/>
        <c:lblOffset val="100"/>
        <c:tickLblSkip val="1"/>
        <c:tickMarkSkip val="1"/>
        <c:noMultiLvlLbl val="0"/>
      </c:catAx>
      <c:valAx>
        <c:axId val="125792768"/>
        <c:scaling>
          <c:orientation val="minMax"/>
          <c:max val="100"/>
        </c:scaling>
        <c:delete val="0"/>
        <c:axPos val="l"/>
        <c:majorGridlines/>
        <c:numFmt formatCode="#,##0.00" sourceLinked="1"/>
        <c:majorTickMark val="out"/>
        <c:minorTickMark val="none"/>
        <c:tickLblPos val="nextTo"/>
        <c:spPr>
          <a:ln/>
        </c:spPr>
        <c:crossAx val="1259402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Report'!$D$9:$D$13</c:f>
              <c:numCache>
                <c:formatCode>#,##0.00</c:formatCode>
                <c:ptCount val="5"/>
                <c:pt idx="0">
                  <c:v>98.305084745762699</c:v>
                </c:pt>
                <c:pt idx="1">
                  <c:v>1.6949152542372901</c:v>
                </c:pt>
                <c:pt idx="2">
                  <c:v>0</c:v>
                </c:pt>
                <c:pt idx="3">
                  <c:v>0</c:v>
                </c:pt>
                <c:pt idx="4">
                  <c:v>0</c:v>
                </c:pt>
              </c:numCache>
            </c:numRef>
          </c:val>
        </c:ser>
        <c:dLbls>
          <c:showLegendKey val="0"/>
          <c:showVal val="0"/>
          <c:showCatName val="0"/>
          <c:showSerName val="0"/>
          <c:showPercent val="0"/>
          <c:showBubbleSize val="0"/>
        </c:dLbls>
        <c:gapWidth val="150"/>
        <c:axId val="120984576"/>
        <c:axId val="125794496"/>
      </c:barChart>
      <c:catAx>
        <c:axId val="120984576"/>
        <c:scaling>
          <c:orientation val="minMax"/>
        </c:scaling>
        <c:delete val="1"/>
        <c:axPos val="b"/>
        <c:majorTickMark val="out"/>
        <c:minorTickMark val="none"/>
        <c:tickLblPos val="nextTo"/>
        <c:crossAx val="125794496"/>
        <c:crosses val="autoZero"/>
        <c:auto val="1"/>
        <c:lblAlgn val="ctr"/>
        <c:lblOffset val="100"/>
        <c:tickMarkSkip val="1"/>
        <c:noMultiLvlLbl val="0"/>
      </c:catAx>
      <c:valAx>
        <c:axId val="125794496"/>
        <c:scaling>
          <c:orientation val="minMax"/>
          <c:max val="100"/>
          <c:min val="0"/>
        </c:scaling>
        <c:delete val="1"/>
        <c:axPos val="l"/>
        <c:majorGridlines/>
        <c:numFmt formatCode="#,##0.00" sourceLinked="1"/>
        <c:majorTickMark val="out"/>
        <c:minorTickMark val="none"/>
        <c:tickLblPos val="nextTo"/>
        <c:crossAx val="1209845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Report'!$I$9:$I$13</c:f>
              <c:numCache>
                <c:formatCode>#,##0.00</c:formatCode>
                <c:ptCount val="5"/>
                <c:pt idx="0">
                  <c:v>5.0847457627118597</c:v>
                </c:pt>
                <c:pt idx="1">
                  <c:v>93.220338983050894</c:v>
                </c:pt>
                <c:pt idx="2">
                  <c:v>1.6949152542372901</c:v>
                </c:pt>
                <c:pt idx="3">
                  <c:v>0</c:v>
                </c:pt>
                <c:pt idx="4">
                  <c:v>0</c:v>
                </c:pt>
              </c:numCache>
            </c:numRef>
          </c:val>
        </c:ser>
        <c:dLbls>
          <c:showLegendKey val="0"/>
          <c:showVal val="0"/>
          <c:showCatName val="0"/>
          <c:showSerName val="0"/>
          <c:showPercent val="0"/>
          <c:showBubbleSize val="0"/>
        </c:dLbls>
        <c:gapWidth val="150"/>
        <c:axId val="124751872"/>
        <c:axId val="122101760"/>
      </c:barChart>
      <c:catAx>
        <c:axId val="124751872"/>
        <c:scaling>
          <c:orientation val="minMax"/>
        </c:scaling>
        <c:delete val="1"/>
        <c:axPos val="b"/>
        <c:majorTickMark val="out"/>
        <c:minorTickMark val="none"/>
        <c:tickLblPos val="nextTo"/>
        <c:crossAx val="122101760"/>
        <c:crosses val="autoZero"/>
        <c:auto val="1"/>
        <c:lblAlgn val="ctr"/>
        <c:lblOffset val="100"/>
        <c:tickMarkSkip val="1"/>
        <c:noMultiLvlLbl val="0"/>
      </c:catAx>
      <c:valAx>
        <c:axId val="122101760"/>
        <c:scaling>
          <c:orientation val="minMax"/>
          <c:max val="100"/>
          <c:min val="0"/>
        </c:scaling>
        <c:delete val="1"/>
        <c:axPos val="l"/>
        <c:majorGridlines/>
        <c:numFmt formatCode="#,##0.00" sourceLinked="1"/>
        <c:majorTickMark val="out"/>
        <c:minorTickMark val="none"/>
        <c:tickLblPos val="nextTo"/>
        <c:crossAx val="1247518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Report'!$D$18:$D$22</c:f>
              <c:numCache>
                <c:formatCode>#,##0.00</c:formatCode>
                <c:ptCount val="5"/>
                <c:pt idx="0">
                  <c:v>6.7796610169491496</c:v>
                </c:pt>
                <c:pt idx="1">
                  <c:v>8.4745762711864394</c:v>
                </c:pt>
                <c:pt idx="2">
                  <c:v>83.0508474576271</c:v>
                </c:pt>
                <c:pt idx="3">
                  <c:v>0</c:v>
                </c:pt>
                <c:pt idx="4">
                  <c:v>0</c:v>
                </c:pt>
              </c:numCache>
            </c:numRef>
          </c:val>
        </c:ser>
        <c:dLbls>
          <c:showLegendKey val="0"/>
          <c:showVal val="0"/>
          <c:showCatName val="0"/>
          <c:showSerName val="0"/>
          <c:showPercent val="0"/>
          <c:showBubbleSize val="0"/>
        </c:dLbls>
        <c:gapWidth val="150"/>
        <c:axId val="124752384"/>
        <c:axId val="122103488"/>
      </c:barChart>
      <c:catAx>
        <c:axId val="124752384"/>
        <c:scaling>
          <c:orientation val="minMax"/>
        </c:scaling>
        <c:delete val="1"/>
        <c:axPos val="b"/>
        <c:majorTickMark val="out"/>
        <c:minorTickMark val="none"/>
        <c:tickLblPos val="nextTo"/>
        <c:crossAx val="122103488"/>
        <c:crosses val="autoZero"/>
        <c:auto val="1"/>
        <c:lblAlgn val="ctr"/>
        <c:lblOffset val="100"/>
        <c:tickMarkSkip val="1"/>
        <c:noMultiLvlLbl val="0"/>
      </c:catAx>
      <c:valAx>
        <c:axId val="122103488"/>
        <c:scaling>
          <c:orientation val="minMax"/>
          <c:max val="100"/>
          <c:min val="0"/>
        </c:scaling>
        <c:delete val="1"/>
        <c:axPos val="l"/>
        <c:majorGridlines/>
        <c:numFmt formatCode="#,##0.00" sourceLinked="1"/>
        <c:majorTickMark val="out"/>
        <c:minorTickMark val="none"/>
        <c:tickLblPos val="nextTo"/>
        <c:crossAx val="1247523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Report'!$I$18:$I$22</c:f>
              <c:numCache>
                <c:formatCode>#,##0.00</c:formatCode>
                <c:ptCount val="5"/>
                <c:pt idx="0">
                  <c:v>0</c:v>
                </c:pt>
                <c:pt idx="1">
                  <c:v>94.915254237288096</c:v>
                </c:pt>
                <c:pt idx="2">
                  <c:v>5.0847457627118597</c:v>
                </c:pt>
                <c:pt idx="3">
                  <c:v>0</c:v>
                </c:pt>
                <c:pt idx="4">
                  <c:v>0</c:v>
                </c:pt>
              </c:numCache>
            </c:numRef>
          </c:val>
        </c:ser>
        <c:dLbls>
          <c:showLegendKey val="0"/>
          <c:showVal val="0"/>
          <c:showCatName val="0"/>
          <c:showSerName val="0"/>
          <c:showPercent val="0"/>
          <c:showBubbleSize val="0"/>
        </c:dLbls>
        <c:gapWidth val="150"/>
        <c:axId val="124752896"/>
        <c:axId val="122105216"/>
      </c:barChart>
      <c:catAx>
        <c:axId val="124752896"/>
        <c:scaling>
          <c:orientation val="minMax"/>
        </c:scaling>
        <c:delete val="1"/>
        <c:axPos val="b"/>
        <c:majorTickMark val="out"/>
        <c:minorTickMark val="none"/>
        <c:tickLblPos val="nextTo"/>
        <c:crossAx val="122105216"/>
        <c:crosses val="autoZero"/>
        <c:auto val="1"/>
        <c:lblAlgn val="ctr"/>
        <c:lblOffset val="100"/>
        <c:tickMarkSkip val="1"/>
        <c:noMultiLvlLbl val="0"/>
      </c:catAx>
      <c:valAx>
        <c:axId val="122105216"/>
        <c:scaling>
          <c:orientation val="minMax"/>
          <c:max val="100"/>
          <c:min val="0"/>
        </c:scaling>
        <c:delete val="1"/>
        <c:axPos val="l"/>
        <c:majorGridlines/>
        <c:numFmt formatCode="#,##0.00" sourceLinked="1"/>
        <c:majorTickMark val="out"/>
        <c:minorTickMark val="none"/>
        <c:tickLblPos val="nextTo"/>
        <c:crossAx val="1247528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Report'!$D$27:$D$31</c:f>
              <c:numCache>
                <c:formatCode>#,##0.00</c:formatCode>
                <c:ptCount val="5"/>
                <c:pt idx="0">
                  <c:v>1.6949152542372901</c:v>
                </c:pt>
                <c:pt idx="1">
                  <c:v>8.4745762711864394</c:v>
                </c:pt>
                <c:pt idx="2">
                  <c:v>84.745762711864401</c:v>
                </c:pt>
                <c:pt idx="3">
                  <c:v>0</c:v>
                </c:pt>
                <c:pt idx="4">
                  <c:v>0</c:v>
                </c:pt>
              </c:numCache>
            </c:numRef>
          </c:val>
        </c:ser>
        <c:dLbls>
          <c:showLegendKey val="0"/>
          <c:showVal val="0"/>
          <c:showCatName val="0"/>
          <c:showSerName val="0"/>
          <c:showPercent val="0"/>
          <c:showBubbleSize val="0"/>
        </c:dLbls>
        <c:gapWidth val="150"/>
        <c:axId val="125942784"/>
        <c:axId val="122105792"/>
      </c:barChart>
      <c:catAx>
        <c:axId val="125942784"/>
        <c:scaling>
          <c:orientation val="minMax"/>
        </c:scaling>
        <c:delete val="1"/>
        <c:axPos val="b"/>
        <c:majorTickMark val="out"/>
        <c:minorTickMark val="none"/>
        <c:tickLblPos val="nextTo"/>
        <c:crossAx val="122105792"/>
        <c:crosses val="autoZero"/>
        <c:auto val="1"/>
        <c:lblAlgn val="ctr"/>
        <c:lblOffset val="100"/>
        <c:tickMarkSkip val="1"/>
        <c:noMultiLvlLbl val="0"/>
      </c:catAx>
      <c:valAx>
        <c:axId val="122105792"/>
        <c:scaling>
          <c:orientation val="minMax"/>
          <c:max val="100"/>
          <c:min val="0"/>
        </c:scaling>
        <c:delete val="1"/>
        <c:axPos val="l"/>
        <c:majorGridlines/>
        <c:numFmt formatCode="#,##0.00" sourceLinked="1"/>
        <c:majorTickMark val="out"/>
        <c:minorTickMark val="none"/>
        <c:tickLblPos val="nextTo"/>
        <c:crossAx val="1259427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Report'!$I$27:$I$31</c:f>
              <c:numCache>
                <c:formatCode>#,##0.00</c:formatCode>
                <c:ptCount val="5"/>
                <c:pt idx="0">
                  <c:v>8.4745762711864394</c:v>
                </c:pt>
                <c:pt idx="1">
                  <c:v>86.440677966101703</c:v>
                </c:pt>
                <c:pt idx="2">
                  <c:v>3.3898305084745801</c:v>
                </c:pt>
                <c:pt idx="3">
                  <c:v>0</c:v>
                </c:pt>
                <c:pt idx="4">
                  <c:v>0</c:v>
                </c:pt>
              </c:numCache>
            </c:numRef>
          </c:val>
        </c:ser>
        <c:dLbls>
          <c:showLegendKey val="0"/>
          <c:showVal val="0"/>
          <c:showCatName val="0"/>
          <c:showSerName val="0"/>
          <c:showPercent val="0"/>
          <c:showBubbleSize val="0"/>
        </c:dLbls>
        <c:gapWidth val="150"/>
        <c:axId val="124753408"/>
        <c:axId val="122107520"/>
      </c:barChart>
      <c:catAx>
        <c:axId val="124753408"/>
        <c:scaling>
          <c:orientation val="minMax"/>
        </c:scaling>
        <c:delete val="1"/>
        <c:axPos val="b"/>
        <c:majorTickMark val="out"/>
        <c:minorTickMark val="none"/>
        <c:tickLblPos val="nextTo"/>
        <c:crossAx val="122107520"/>
        <c:crosses val="autoZero"/>
        <c:auto val="1"/>
        <c:lblAlgn val="ctr"/>
        <c:lblOffset val="100"/>
        <c:tickMarkSkip val="1"/>
        <c:noMultiLvlLbl val="0"/>
      </c:catAx>
      <c:valAx>
        <c:axId val="122107520"/>
        <c:scaling>
          <c:orientation val="minMax"/>
          <c:max val="100"/>
          <c:min val="0"/>
        </c:scaling>
        <c:delete val="1"/>
        <c:axPos val="l"/>
        <c:majorGridlines/>
        <c:numFmt formatCode="#,##0.00" sourceLinked="1"/>
        <c:majorTickMark val="out"/>
        <c:minorTickMark val="none"/>
        <c:tickLblPos val="nextTo"/>
        <c:crossAx val="1247534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Report'!$D$36:$D$40</c:f>
              <c:numCache>
                <c:formatCode>#,##0.00</c:formatCode>
                <c:ptCount val="5"/>
                <c:pt idx="0">
                  <c:v>0</c:v>
                </c:pt>
                <c:pt idx="1">
                  <c:v>1.6949152542372901</c:v>
                </c:pt>
                <c:pt idx="2">
                  <c:v>98.305084745762699</c:v>
                </c:pt>
                <c:pt idx="3">
                  <c:v>0</c:v>
                </c:pt>
                <c:pt idx="4">
                  <c:v>0</c:v>
                </c:pt>
              </c:numCache>
            </c:numRef>
          </c:val>
        </c:ser>
        <c:dLbls>
          <c:showLegendKey val="0"/>
          <c:showVal val="0"/>
          <c:showCatName val="0"/>
          <c:showSerName val="0"/>
          <c:showPercent val="0"/>
          <c:showBubbleSize val="0"/>
        </c:dLbls>
        <c:gapWidth val="150"/>
        <c:axId val="124753920"/>
        <c:axId val="122109248"/>
      </c:barChart>
      <c:catAx>
        <c:axId val="124753920"/>
        <c:scaling>
          <c:orientation val="minMax"/>
        </c:scaling>
        <c:delete val="1"/>
        <c:axPos val="b"/>
        <c:majorTickMark val="out"/>
        <c:minorTickMark val="none"/>
        <c:tickLblPos val="nextTo"/>
        <c:crossAx val="122109248"/>
        <c:crosses val="autoZero"/>
        <c:auto val="1"/>
        <c:lblAlgn val="ctr"/>
        <c:lblOffset val="100"/>
        <c:tickMarkSkip val="1"/>
        <c:noMultiLvlLbl val="0"/>
      </c:catAx>
      <c:valAx>
        <c:axId val="122109248"/>
        <c:scaling>
          <c:orientation val="minMax"/>
          <c:max val="100"/>
          <c:min val="0"/>
        </c:scaling>
        <c:delete val="1"/>
        <c:axPos val="l"/>
        <c:majorGridlines/>
        <c:numFmt formatCode="#,##0.00" sourceLinked="1"/>
        <c:majorTickMark val="out"/>
        <c:minorTickMark val="none"/>
        <c:tickLblPos val="nextTo"/>
        <c:crossAx val="1247539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Report'!$I$36:$I$40</c:f>
              <c:numCache>
                <c:formatCode>#,##0.00</c:formatCode>
                <c:ptCount val="5"/>
                <c:pt idx="0">
                  <c:v>1.6949152542372901</c:v>
                </c:pt>
                <c:pt idx="1">
                  <c:v>91.525423728813607</c:v>
                </c:pt>
                <c:pt idx="2">
                  <c:v>6.7796610169491496</c:v>
                </c:pt>
                <c:pt idx="3">
                  <c:v>0</c:v>
                </c:pt>
                <c:pt idx="4">
                  <c:v>0</c:v>
                </c:pt>
              </c:numCache>
            </c:numRef>
          </c:val>
        </c:ser>
        <c:dLbls>
          <c:showLegendKey val="0"/>
          <c:showVal val="0"/>
          <c:showCatName val="0"/>
          <c:showSerName val="0"/>
          <c:showPercent val="0"/>
          <c:showBubbleSize val="0"/>
        </c:dLbls>
        <c:gapWidth val="150"/>
        <c:axId val="124754432"/>
        <c:axId val="124822656"/>
      </c:barChart>
      <c:catAx>
        <c:axId val="124754432"/>
        <c:scaling>
          <c:orientation val="minMax"/>
        </c:scaling>
        <c:delete val="1"/>
        <c:axPos val="b"/>
        <c:majorTickMark val="out"/>
        <c:minorTickMark val="none"/>
        <c:tickLblPos val="nextTo"/>
        <c:crossAx val="124822656"/>
        <c:crosses val="autoZero"/>
        <c:auto val="1"/>
        <c:lblAlgn val="ctr"/>
        <c:lblOffset val="100"/>
        <c:tickMarkSkip val="1"/>
        <c:noMultiLvlLbl val="0"/>
      </c:catAx>
      <c:valAx>
        <c:axId val="124822656"/>
        <c:scaling>
          <c:orientation val="minMax"/>
          <c:max val="100"/>
          <c:min val="0"/>
        </c:scaling>
        <c:delete val="1"/>
        <c:axPos val="l"/>
        <c:majorGridlines/>
        <c:numFmt formatCode="#,##0.00" sourceLinked="1"/>
        <c:majorTickMark val="out"/>
        <c:minorTickMark val="none"/>
        <c:tickLblPos val="nextTo"/>
        <c:crossAx val="1247544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Report'!$D$45:$D$49</c:f>
              <c:numCache>
                <c:formatCode>#,##0.00</c:formatCode>
                <c:ptCount val="5"/>
                <c:pt idx="0">
                  <c:v>83.0508474576271</c:v>
                </c:pt>
                <c:pt idx="1">
                  <c:v>11.864406779661</c:v>
                </c:pt>
                <c:pt idx="2">
                  <c:v>3.3898305084745801</c:v>
                </c:pt>
                <c:pt idx="3">
                  <c:v>0</c:v>
                </c:pt>
                <c:pt idx="4">
                  <c:v>0</c:v>
                </c:pt>
              </c:numCache>
            </c:numRef>
          </c:val>
        </c:ser>
        <c:dLbls>
          <c:showLegendKey val="0"/>
          <c:showVal val="0"/>
          <c:showCatName val="0"/>
          <c:showSerName val="0"/>
          <c:showPercent val="0"/>
          <c:showBubbleSize val="0"/>
        </c:dLbls>
        <c:gapWidth val="150"/>
        <c:axId val="124754944"/>
        <c:axId val="124824384"/>
      </c:barChart>
      <c:catAx>
        <c:axId val="124754944"/>
        <c:scaling>
          <c:orientation val="minMax"/>
        </c:scaling>
        <c:delete val="1"/>
        <c:axPos val="b"/>
        <c:majorTickMark val="out"/>
        <c:minorTickMark val="none"/>
        <c:tickLblPos val="nextTo"/>
        <c:crossAx val="124824384"/>
        <c:crosses val="autoZero"/>
        <c:auto val="1"/>
        <c:lblAlgn val="ctr"/>
        <c:lblOffset val="100"/>
        <c:tickMarkSkip val="1"/>
        <c:noMultiLvlLbl val="0"/>
      </c:catAx>
      <c:valAx>
        <c:axId val="124824384"/>
        <c:scaling>
          <c:orientation val="minMax"/>
          <c:max val="100"/>
          <c:min val="0"/>
        </c:scaling>
        <c:delete val="1"/>
        <c:axPos val="l"/>
        <c:majorGridlines/>
        <c:numFmt formatCode="#,##0.00" sourceLinked="1"/>
        <c:majorTickMark val="out"/>
        <c:minorTickMark val="none"/>
        <c:tickLblPos val="nextTo"/>
        <c:crossAx val="1247549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Report'!$I$45:$I$49</c:f>
              <c:numCache>
                <c:formatCode>#,##0.00</c:formatCode>
                <c:ptCount val="5"/>
                <c:pt idx="0">
                  <c:v>13.559322033898299</c:v>
                </c:pt>
                <c:pt idx="1">
                  <c:v>81.355932203389798</c:v>
                </c:pt>
                <c:pt idx="2">
                  <c:v>3.3898305084745801</c:v>
                </c:pt>
                <c:pt idx="3">
                  <c:v>0</c:v>
                </c:pt>
                <c:pt idx="4">
                  <c:v>0</c:v>
                </c:pt>
              </c:numCache>
            </c:numRef>
          </c:val>
        </c:ser>
        <c:dLbls>
          <c:showLegendKey val="0"/>
          <c:showVal val="0"/>
          <c:showCatName val="0"/>
          <c:showSerName val="0"/>
          <c:showPercent val="0"/>
          <c:showBubbleSize val="0"/>
        </c:dLbls>
        <c:gapWidth val="150"/>
        <c:axId val="124755456"/>
        <c:axId val="124826112"/>
      </c:barChart>
      <c:catAx>
        <c:axId val="124755456"/>
        <c:scaling>
          <c:orientation val="minMax"/>
        </c:scaling>
        <c:delete val="1"/>
        <c:axPos val="b"/>
        <c:majorTickMark val="out"/>
        <c:minorTickMark val="none"/>
        <c:tickLblPos val="nextTo"/>
        <c:crossAx val="124826112"/>
        <c:crosses val="autoZero"/>
        <c:auto val="1"/>
        <c:lblAlgn val="ctr"/>
        <c:lblOffset val="100"/>
        <c:tickMarkSkip val="1"/>
        <c:noMultiLvlLbl val="0"/>
      </c:catAx>
      <c:valAx>
        <c:axId val="124826112"/>
        <c:scaling>
          <c:orientation val="minMax"/>
          <c:max val="100"/>
          <c:min val="0"/>
        </c:scaling>
        <c:delete val="1"/>
        <c:axPos val="l"/>
        <c:majorGridlines/>
        <c:numFmt formatCode="#,##0.00" sourceLinked="1"/>
        <c:majorTickMark val="out"/>
        <c:minorTickMark val="none"/>
        <c:tickLblPos val="nextTo"/>
        <c:crossAx val="1247554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Report'!$D$54:$D$58</c:f>
              <c:numCache>
                <c:formatCode>#,##0.00</c:formatCode>
                <c:ptCount val="5"/>
                <c:pt idx="0">
                  <c:v>6.7796610169491496</c:v>
                </c:pt>
                <c:pt idx="1">
                  <c:v>25.4237288135593</c:v>
                </c:pt>
                <c:pt idx="2">
                  <c:v>67.796610169491501</c:v>
                </c:pt>
                <c:pt idx="3">
                  <c:v>0</c:v>
                </c:pt>
                <c:pt idx="4">
                  <c:v>0</c:v>
                </c:pt>
              </c:numCache>
            </c:numRef>
          </c:val>
        </c:ser>
        <c:dLbls>
          <c:showLegendKey val="0"/>
          <c:showVal val="0"/>
          <c:showCatName val="0"/>
          <c:showSerName val="0"/>
          <c:showPercent val="0"/>
          <c:showBubbleSize val="0"/>
        </c:dLbls>
        <c:gapWidth val="150"/>
        <c:axId val="127811584"/>
        <c:axId val="124827840"/>
      </c:barChart>
      <c:catAx>
        <c:axId val="127811584"/>
        <c:scaling>
          <c:orientation val="minMax"/>
        </c:scaling>
        <c:delete val="1"/>
        <c:axPos val="b"/>
        <c:majorTickMark val="out"/>
        <c:minorTickMark val="none"/>
        <c:tickLblPos val="nextTo"/>
        <c:crossAx val="124827840"/>
        <c:crosses val="autoZero"/>
        <c:auto val="1"/>
        <c:lblAlgn val="ctr"/>
        <c:lblOffset val="100"/>
        <c:tickMarkSkip val="1"/>
        <c:noMultiLvlLbl val="0"/>
      </c:catAx>
      <c:valAx>
        <c:axId val="124827840"/>
        <c:scaling>
          <c:orientation val="minMax"/>
          <c:max val="100"/>
          <c:min val="0"/>
        </c:scaling>
        <c:delete val="1"/>
        <c:axPos val="l"/>
        <c:majorGridlines/>
        <c:numFmt formatCode="#,##0.00" sourceLinked="1"/>
        <c:majorTickMark val="out"/>
        <c:minorTickMark val="none"/>
        <c:tickLblPos val="nextTo"/>
        <c:crossAx val="1278115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Report'!$I$54:$I$58</c:f>
              <c:numCache>
                <c:formatCode>#,##0.00</c:formatCode>
                <c:ptCount val="5"/>
                <c:pt idx="0">
                  <c:v>91.525423728813607</c:v>
                </c:pt>
                <c:pt idx="1">
                  <c:v>1.6949152542372901</c:v>
                </c:pt>
                <c:pt idx="2">
                  <c:v>6.7796610169491496</c:v>
                </c:pt>
                <c:pt idx="3">
                  <c:v>0</c:v>
                </c:pt>
                <c:pt idx="4">
                  <c:v>0</c:v>
                </c:pt>
              </c:numCache>
            </c:numRef>
          </c:val>
        </c:ser>
        <c:dLbls>
          <c:showLegendKey val="0"/>
          <c:showVal val="0"/>
          <c:showCatName val="0"/>
          <c:showSerName val="0"/>
          <c:showPercent val="0"/>
          <c:showBubbleSize val="0"/>
        </c:dLbls>
        <c:gapWidth val="150"/>
        <c:axId val="127812096"/>
        <c:axId val="127336448"/>
      </c:barChart>
      <c:catAx>
        <c:axId val="127812096"/>
        <c:scaling>
          <c:orientation val="minMax"/>
        </c:scaling>
        <c:delete val="1"/>
        <c:axPos val="b"/>
        <c:majorTickMark val="out"/>
        <c:minorTickMark val="none"/>
        <c:tickLblPos val="nextTo"/>
        <c:crossAx val="127336448"/>
        <c:crosses val="autoZero"/>
        <c:auto val="1"/>
        <c:lblAlgn val="ctr"/>
        <c:lblOffset val="100"/>
        <c:tickMarkSkip val="1"/>
        <c:noMultiLvlLbl val="0"/>
      </c:catAx>
      <c:valAx>
        <c:axId val="127336448"/>
        <c:scaling>
          <c:orientation val="minMax"/>
          <c:max val="100"/>
          <c:min val="0"/>
        </c:scaling>
        <c:delete val="1"/>
        <c:axPos val="l"/>
        <c:majorGridlines/>
        <c:numFmt formatCode="#,##0.00" sourceLinked="1"/>
        <c:majorTickMark val="out"/>
        <c:minorTickMark val="none"/>
        <c:tickLblPos val="nextTo"/>
        <c:crossAx val="1278120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Report'!$D$63:$D$67</c:f>
              <c:numCache>
                <c:formatCode>#,##0.00</c:formatCode>
                <c:ptCount val="5"/>
                <c:pt idx="0">
                  <c:v>1.6949152542372901</c:v>
                </c:pt>
                <c:pt idx="1">
                  <c:v>98.305084745762699</c:v>
                </c:pt>
                <c:pt idx="2">
                  <c:v>0</c:v>
                </c:pt>
                <c:pt idx="3">
                  <c:v>0</c:v>
                </c:pt>
                <c:pt idx="4">
                  <c:v>0</c:v>
                </c:pt>
              </c:numCache>
            </c:numRef>
          </c:val>
        </c:ser>
        <c:dLbls>
          <c:showLegendKey val="0"/>
          <c:showVal val="0"/>
          <c:showCatName val="0"/>
          <c:showSerName val="0"/>
          <c:showPercent val="0"/>
          <c:showBubbleSize val="0"/>
        </c:dLbls>
        <c:gapWidth val="150"/>
        <c:axId val="127812608"/>
        <c:axId val="127338176"/>
      </c:barChart>
      <c:catAx>
        <c:axId val="127812608"/>
        <c:scaling>
          <c:orientation val="minMax"/>
        </c:scaling>
        <c:delete val="1"/>
        <c:axPos val="b"/>
        <c:majorTickMark val="out"/>
        <c:minorTickMark val="none"/>
        <c:tickLblPos val="nextTo"/>
        <c:crossAx val="127338176"/>
        <c:crosses val="autoZero"/>
        <c:auto val="1"/>
        <c:lblAlgn val="ctr"/>
        <c:lblOffset val="100"/>
        <c:tickMarkSkip val="1"/>
        <c:noMultiLvlLbl val="0"/>
      </c:catAx>
      <c:valAx>
        <c:axId val="127338176"/>
        <c:scaling>
          <c:orientation val="minMax"/>
          <c:max val="100"/>
          <c:min val="0"/>
        </c:scaling>
        <c:delete val="1"/>
        <c:axPos val="l"/>
        <c:majorGridlines/>
        <c:numFmt formatCode="#,##0.00" sourceLinked="1"/>
        <c:majorTickMark val="out"/>
        <c:minorTickMark val="none"/>
        <c:tickLblPos val="nextTo"/>
        <c:crossAx val="1278126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Report'!$I$63:$I$67</c:f>
              <c:numCache>
                <c:formatCode>#,##0.00</c:formatCode>
                <c:ptCount val="5"/>
                <c:pt idx="0">
                  <c:v>5.0847457627118597</c:v>
                </c:pt>
                <c:pt idx="1">
                  <c:v>3.3898305084745801</c:v>
                </c:pt>
                <c:pt idx="2">
                  <c:v>91.525423728813607</c:v>
                </c:pt>
                <c:pt idx="3">
                  <c:v>0</c:v>
                </c:pt>
                <c:pt idx="4">
                  <c:v>0</c:v>
                </c:pt>
              </c:numCache>
            </c:numRef>
          </c:val>
        </c:ser>
        <c:dLbls>
          <c:showLegendKey val="0"/>
          <c:showVal val="0"/>
          <c:showCatName val="0"/>
          <c:showSerName val="0"/>
          <c:showPercent val="0"/>
          <c:showBubbleSize val="0"/>
        </c:dLbls>
        <c:gapWidth val="150"/>
        <c:axId val="127813120"/>
        <c:axId val="127339904"/>
      </c:barChart>
      <c:catAx>
        <c:axId val="127813120"/>
        <c:scaling>
          <c:orientation val="minMax"/>
        </c:scaling>
        <c:delete val="1"/>
        <c:axPos val="b"/>
        <c:majorTickMark val="out"/>
        <c:minorTickMark val="none"/>
        <c:tickLblPos val="nextTo"/>
        <c:crossAx val="127339904"/>
        <c:crosses val="autoZero"/>
        <c:auto val="1"/>
        <c:lblAlgn val="ctr"/>
        <c:lblOffset val="100"/>
        <c:tickMarkSkip val="1"/>
        <c:noMultiLvlLbl val="0"/>
      </c:catAx>
      <c:valAx>
        <c:axId val="127339904"/>
        <c:scaling>
          <c:orientation val="minMax"/>
          <c:max val="100"/>
          <c:min val="0"/>
        </c:scaling>
        <c:delete val="1"/>
        <c:axPos val="l"/>
        <c:majorGridlines/>
        <c:numFmt formatCode="#,##0.00" sourceLinked="1"/>
        <c:majorTickMark val="out"/>
        <c:minorTickMark val="none"/>
        <c:tickLblPos val="nextTo"/>
        <c:crossAx val="1278131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Report'!$D$72:$D$76</c:f>
              <c:numCache>
                <c:formatCode>#,##0.00</c:formatCode>
                <c:ptCount val="5"/>
                <c:pt idx="0">
                  <c:v>0</c:v>
                </c:pt>
                <c:pt idx="1">
                  <c:v>6.7796610169491496</c:v>
                </c:pt>
                <c:pt idx="2">
                  <c:v>93.220338983050894</c:v>
                </c:pt>
                <c:pt idx="3">
                  <c:v>0</c:v>
                </c:pt>
                <c:pt idx="4">
                  <c:v>0</c:v>
                </c:pt>
              </c:numCache>
            </c:numRef>
          </c:val>
        </c:ser>
        <c:dLbls>
          <c:showLegendKey val="0"/>
          <c:showVal val="0"/>
          <c:showCatName val="0"/>
          <c:showSerName val="0"/>
          <c:showPercent val="0"/>
          <c:showBubbleSize val="0"/>
        </c:dLbls>
        <c:gapWidth val="150"/>
        <c:axId val="127814144"/>
        <c:axId val="127341632"/>
      </c:barChart>
      <c:catAx>
        <c:axId val="127814144"/>
        <c:scaling>
          <c:orientation val="minMax"/>
        </c:scaling>
        <c:delete val="1"/>
        <c:axPos val="b"/>
        <c:majorTickMark val="out"/>
        <c:minorTickMark val="none"/>
        <c:tickLblPos val="nextTo"/>
        <c:crossAx val="127341632"/>
        <c:crosses val="autoZero"/>
        <c:auto val="1"/>
        <c:lblAlgn val="ctr"/>
        <c:lblOffset val="100"/>
        <c:tickMarkSkip val="1"/>
        <c:noMultiLvlLbl val="0"/>
      </c:catAx>
      <c:valAx>
        <c:axId val="127341632"/>
        <c:scaling>
          <c:orientation val="minMax"/>
          <c:max val="100"/>
          <c:min val="0"/>
        </c:scaling>
        <c:delete val="1"/>
        <c:axPos val="l"/>
        <c:majorGridlines/>
        <c:numFmt formatCode="#,##0.00" sourceLinked="1"/>
        <c:majorTickMark val="out"/>
        <c:minorTickMark val="none"/>
        <c:tickLblPos val="nextTo"/>
        <c:crossAx val="1278141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Report'!$I$72:$I$76</c:f>
              <c:numCache>
                <c:formatCode>#,##0.00</c:formatCode>
                <c:ptCount val="5"/>
                <c:pt idx="0">
                  <c:v>74.576271186440707</c:v>
                </c:pt>
                <c:pt idx="1">
                  <c:v>11.864406779661</c:v>
                </c:pt>
                <c:pt idx="2">
                  <c:v>13.559322033898299</c:v>
                </c:pt>
                <c:pt idx="3">
                  <c:v>0</c:v>
                </c:pt>
                <c:pt idx="4">
                  <c:v>0</c:v>
                </c:pt>
              </c:numCache>
            </c:numRef>
          </c:val>
        </c:ser>
        <c:dLbls>
          <c:showLegendKey val="0"/>
          <c:showVal val="0"/>
          <c:showCatName val="0"/>
          <c:showSerName val="0"/>
          <c:showPercent val="0"/>
          <c:showBubbleSize val="0"/>
        </c:dLbls>
        <c:gapWidth val="150"/>
        <c:axId val="127813632"/>
        <c:axId val="127343360"/>
      </c:barChart>
      <c:catAx>
        <c:axId val="127813632"/>
        <c:scaling>
          <c:orientation val="minMax"/>
        </c:scaling>
        <c:delete val="1"/>
        <c:axPos val="b"/>
        <c:majorTickMark val="out"/>
        <c:minorTickMark val="none"/>
        <c:tickLblPos val="nextTo"/>
        <c:crossAx val="127343360"/>
        <c:crosses val="autoZero"/>
        <c:auto val="1"/>
        <c:lblAlgn val="ctr"/>
        <c:lblOffset val="100"/>
        <c:tickMarkSkip val="1"/>
        <c:noMultiLvlLbl val="0"/>
      </c:catAx>
      <c:valAx>
        <c:axId val="127343360"/>
        <c:scaling>
          <c:orientation val="minMax"/>
          <c:max val="100"/>
          <c:min val="0"/>
        </c:scaling>
        <c:delete val="1"/>
        <c:axPos val="l"/>
        <c:majorGridlines/>
        <c:numFmt formatCode="#,##0.00" sourceLinked="1"/>
        <c:majorTickMark val="out"/>
        <c:minorTickMark val="none"/>
        <c:tickLblPos val="nextTo"/>
        <c:crossAx val="1278136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Report'!$D$81:$D$85</c:f>
              <c:numCache>
                <c:formatCode>#,##0.00</c:formatCode>
                <c:ptCount val="5"/>
                <c:pt idx="0">
                  <c:v>3.3898305084745801</c:v>
                </c:pt>
                <c:pt idx="1">
                  <c:v>8.4745762711864394</c:v>
                </c:pt>
                <c:pt idx="2">
                  <c:v>88.135593220339004</c:v>
                </c:pt>
                <c:pt idx="3">
                  <c:v>0</c:v>
                </c:pt>
                <c:pt idx="4">
                  <c:v>0</c:v>
                </c:pt>
              </c:numCache>
            </c:numRef>
          </c:val>
        </c:ser>
        <c:dLbls>
          <c:showLegendKey val="0"/>
          <c:showVal val="0"/>
          <c:showCatName val="0"/>
          <c:showSerName val="0"/>
          <c:showPercent val="0"/>
          <c:showBubbleSize val="0"/>
        </c:dLbls>
        <c:gapWidth val="150"/>
        <c:axId val="127814656"/>
        <c:axId val="127485056"/>
      </c:barChart>
      <c:catAx>
        <c:axId val="127814656"/>
        <c:scaling>
          <c:orientation val="minMax"/>
        </c:scaling>
        <c:delete val="1"/>
        <c:axPos val="b"/>
        <c:majorTickMark val="out"/>
        <c:minorTickMark val="none"/>
        <c:tickLblPos val="nextTo"/>
        <c:crossAx val="127485056"/>
        <c:crosses val="autoZero"/>
        <c:auto val="1"/>
        <c:lblAlgn val="ctr"/>
        <c:lblOffset val="100"/>
        <c:tickMarkSkip val="1"/>
        <c:noMultiLvlLbl val="0"/>
      </c:catAx>
      <c:valAx>
        <c:axId val="127485056"/>
        <c:scaling>
          <c:orientation val="minMax"/>
          <c:max val="100"/>
          <c:min val="0"/>
        </c:scaling>
        <c:delete val="1"/>
        <c:axPos val="l"/>
        <c:majorGridlines/>
        <c:numFmt formatCode="#,##0.00" sourceLinked="1"/>
        <c:majorTickMark val="out"/>
        <c:minorTickMark val="none"/>
        <c:tickLblPos val="nextTo"/>
        <c:crossAx val="1278146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Report'!$I$81:$I$85</c:f>
              <c:numCache>
                <c:formatCode>#,##0.00</c:formatCode>
                <c:ptCount val="5"/>
                <c:pt idx="0">
                  <c:v>98.305084745762699</c:v>
                </c:pt>
                <c:pt idx="1">
                  <c:v>0</c:v>
                </c:pt>
                <c:pt idx="2">
                  <c:v>1.6949152542372901</c:v>
                </c:pt>
                <c:pt idx="3">
                  <c:v>0</c:v>
                </c:pt>
                <c:pt idx="4">
                  <c:v>0</c:v>
                </c:pt>
              </c:numCache>
            </c:numRef>
          </c:val>
        </c:ser>
        <c:dLbls>
          <c:showLegendKey val="0"/>
          <c:showVal val="0"/>
          <c:showCatName val="0"/>
          <c:showSerName val="0"/>
          <c:showPercent val="0"/>
          <c:showBubbleSize val="0"/>
        </c:dLbls>
        <c:gapWidth val="150"/>
        <c:axId val="127815168"/>
        <c:axId val="127486784"/>
      </c:barChart>
      <c:catAx>
        <c:axId val="127815168"/>
        <c:scaling>
          <c:orientation val="minMax"/>
        </c:scaling>
        <c:delete val="1"/>
        <c:axPos val="b"/>
        <c:majorTickMark val="out"/>
        <c:minorTickMark val="none"/>
        <c:tickLblPos val="nextTo"/>
        <c:crossAx val="127486784"/>
        <c:crosses val="autoZero"/>
        <c:auto val="1"/>
        <c:lblAlgn val="ctr"/>
        <c:lblOffset val="100"/>
        <c:tickMarkSkip val="1"/>
        <c:noMultiLvlLbl val="0"/>
      </c:catAx>
      <c:valAx>
        <c:axId val="127486784"/>
        <c:scaling>
          <c:orientation val="minMax"/>
          <c:max val="100"/>
          <c:min val="0"/>
        </c:scaling>
        <c:delete val="1"/>
        <c:axPos val="l"/>
        <c:majorGridlines/>
        <c:numFmt formatCode="#,##0.00" sourceLinked="1"/>
        <c:majorTickMark val="out"/>
        <c:minorTickMark val="none"/>
        <c:tickLblPos val="nextTo"/>
        <c:crossAx val="1278151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Report'!$D$90:$D$94</c:f>
              <c:numCache>
                <c:formatCode>#,##0.00</c:formatCode>
                <c:ptCount val="5"/>
                <c:pt idx="0">
                  <c:v>16.9491525423729</c:v>
                </c:pt>
                <c:pt idx="1">
                  <c:v>81.355932203389798</c:v>
                </c:pt>
                <c:pt idx="2">
                  <c:v>1.6949152542372901</c:v>
                </c:pt>
                <c:pt idx="3">
                  <c:v>0</c:v>
                </c:pt>
                <c:pt idx="4">
                  <c:v>0</c:v>
                </c:pt>
              </c:numCache>
            </c:numRef>
          </c:val>
        </c:ser>
        <c:dLbls>
          <c:showLegendKey val="0"/>
          <c:showVal val="0"/>
          <c:showCatName val="0"/>
          <c:showSerName val="0"/>
          <c:showPercent val="0"/>
          <c:showBubbleSize val="0"/>
        </c:dLbls>
        <c:gapWidth val="150"/>
        <c:axId val="128225280"/>
        <c:axId val="127487936"/>
      </c:barChart>
      <c:catAx>
        <c:axId val="128225280"/>
        <c:scaling>
          <c:orientation val="minMax"/>
        </c:scaling>
        <c:delete val="1"/>
        <c:axPos val="b"/>
        <c:majorTickMark val="out"/>
        <c:minorTickMark val="none"/>
        <c:tickLblPos val="nextTo"/>
        <c:crossAx val="127487936"/>
        <c:crosses val="autoZero"/>
        <c:auto val="1"/>
        <c:lblAlgn val="ctr"/>
        <c:lblOffset val="100"/>
        <c:tickMarkSkip val="1"/>
        <c:noMultiLvlLbl val="0"/>
      </c:catAx>
      <c:valAx>
        <c:axId val="127487936"/>
        <c:scaling>
          <c:orientation val="minMax"/>
          <c:max val="100"/>
          <c:min val="0"/>
        </c:scaling>
        <c:delete val="1"/>
        <c:axPos val="l"/>
        <c:majorGridlines/>
        <c:numFmt formatCode="#,##0.00" sourceLinked="1"/>
        <c:majorTickMark val="out"/>
        <c:minorTickMark val="none"/>
        <c:tickLblPos val="nextTo"/>
        <c:crossAx val="1282252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Report'!$I$90:$I$94</c:f>
              <c:numCache>
                <c:formatCode>#,##0.00</c:formatCode>
                <c:ptCount val="5"/>
                <c:pt idx="0">
                  <c:v>5.0847457627118597</c:v>
                </c:pt>
                <c:pt idx="1">
                  <c:v>88.135593220339004</c:v>
                </c:pt>
                <c:pt idx="2">
                  <c:v>6.7796610169491496</c:v>
                </c:pt>
                <c:pt idx="3">
                  <c:v>0</c:v>
                </c:pt>
                <c:pt idx="4">
                  <c:v>0</c:v>
                </c:pt>
              </c:numCache>
            </c:numRef>
          </c:val>
        </c:ser>
        <c:dLbls>
          <c:showLegendKey val="0"/>
          <c:showVal val="0"/>
          <c:showCatName val="0"/>
          <c:showSerName val="0"/>
          <c:showPercent val="0"/>
          <c:showBubbleSize val="0"/>
        </c:dLbls>
        <c:gapWidth val="150"/>
        <c:axId val="128226816"/>
        <c:axId val="127489664"/>
      </c:barChart>
      <c:catAx>
        <c:axId val="128226816"/>
        <c:scaling>
          <c:orientation val="minMax"/>
        </c:scaling>
        <c:delete val="1"/>
        <c:axPos val="b"/>
        <c:majorTickMark val="out"/>
        <c:minorTickMark val="none"/>
        <c:tickLblPos val="nextTo"/>
        <c:crossAx val="127489664"/>
        <c:crosses val="autoZero"/>
        <c:auto val="1"/>
        <c:lblAlgn val="ctr"/>
        <c:lblOffset val="100"/>
        <c:tickMarkSkip val="1"/>
        <c:noMultiLvlLbl val="0"/>
      </c:catAx>
      <c:valAx>
        <c:axId val="127489664"/>
        <c:scaling>
          <c:orientation val="minMax"/>
          <c:max val="100"/>
          <c:min val="0"/>
        </c:scaling>
        <c:delete val="1"/>
        <c:axPos val="l"/>
        <c:majorGridlines/>
        <c:numFmt formatCode="#,##0.00" sourceLinked="1"/>
        <c:majorTickMark val="out"/>
        <c:minorTickMark val="none"/>
        <c:tickLblPos val="nextTo"/>
        <c:crossAx val="1282268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Report'!$D$99:$D$103</c:f>
              <c:numCache>
                <c:formatCode>#,##0.00</c:formatCode>
                <c:ptCount val="5"/>
                <c:pt idx="0">
                  <c:v>13.559322033898299</c:v>
                </c:pt>
                <c:pt idx="1">
                  <c:v>16.9491525423729</c:v>
                </c:pt>
                <c:pt idx="2">
                  <c:v>69.491525423728802</c:v>
                </c:pt>
                <c:pt idx="3">
                  <c:v>0</c:v>
                </c:pt>
                <c:pt idx="4">
                  <c:v>0</c:v>
                </c:pt>
              </c:numCache>
            </c:numRef>
          </c:val>
        </c:ser>
        <c:dLbls>
          <c:showLegendKey val="0"/>
          <c:showVal val="0"/>
          <c:showCatName val="0"/>
          <c:showSerName val="0"/>
          <c:showPercent val="0"/>
          <c:showBubbleSize val="0"/>
        </c:dLbls>
        <c:gapWidth val="150"/>
        <c:axId val="128228352"/>
        <c:axId val="127491392"/>
      </c:barChart>
      <c:catAx>
        <c:axId val="128228352"/>
        <c:scaling>
          <c:orientation val="minMax"/>
        </c:scaling>
        <c:delete val="1"/>
        <c:axPos val="b"/>
        <c:majorTickMark val="out"/>
        <c:minorTickMark val="none"/>
        <c:tickLblPos val="nextTo"/>
        <c:crossAx val="127491392"/>
        <c:crosses val="autoZero"/>
        <c:auto val="1"/>
        <c:lblAlgn val="ctr"/>
        <c:lblOffset val="100"/>
        <c:tickMarkSkip val="1"/>
        <c:noMultiLvlLbl val="0"/>
      </c:catAx>
      <c:valAx>
        <c:axId val="127491392"/>
        <c:scaling>
          <c:orientation val="minMax"/>
          <c:max val="100"/>
          <c:min val="0"/>
        </c:scaling>
        <c:delete val="1"/>
        <c:axPos val="l"/>
        <c:majorGridlines/>
        <c:numFmt formatCode="#,##0.00" sourceLinked="1"/>
        <c:majorTickMark val="out"/>
        <c:minorTickMark val="none"/>
        <c:tickLblPos val="nextTo"/>
        <c:crossAx val="1282283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Report'!$I$99:$I$103</c:f>
              <c:numCache>
                <c:formatCode>#,##0.00</c:formatCode>
                <c:ptCount val="5"/>
                <c:pt idx="0">
                  <c:v>67.796610169491501</c:v>
                </c:pt>
                <c:pt idx="1">
                  <c:v>15.254237288135601</c:v>
                </c:pt>
                <c:pt idx="2">
                  <c:v>16.9491525423729</c:v>
                </c:pt>
                <c:pt idx="3">
                  <c:v>0</c:v>
                </c:pt>
                <c:pt idx="4">
                  <c:v>0</c:v>
                </c:pt>
              </c:numCache>
            </c:numRef>
          </c:val>
        </c:ser>
        <c:dLbls>
          <c:showLegendKey val="0"/>
          <c:showVal val="0"/>
          <c:showCatName val="0"/>
          <c:showSerName val="0"/>
          <c:showPercent val="0"/>
          <c:showBubbleSize val="0"/>
        </c:dLbls>
        <c:gapWidth val="150"/>
        <c:axId val="125943296"/>
        <c:axId val="128033920"/>
      </c:barChart>
      <c:catAx>
        <c:axId val="125943296"/>
        <c:scaling>
          <c:orientation val="minMax"/>
        </c:scaling>
        <c:delete val="1"/>
        <c:axPos val="b"/>
        <c:majorTickMark val="out"/>
        <c:minorTickMark val="none"/>
        <c:tickLblPos val="nextTo"/>
        <c:crossAx val="128033920"/>
        <c:crosses val="autoZero"/>
        <c:auto val="1"/>
        <c:lblAlgn val="ctr"/>
        <c:lblOffset val="100"/>
        <c:tickMarkSkip val="1"/>
        <c:noMultiLvlLbl val="0"/>
      </c:catAx>
      <c:valAx>
        <c:axId val="128033920"/>
        <c:scaling>
          <c:orientation val="minMax"/>
          <c:max val="100"/>
          <c:min val="0"/>
        </c:scaling>
        <c:delete val="1"/>
        <c:axPos val="l"/>
        <c:majorGridlines/>
        <c:numFmt formatCode="#,##0.00" sourceLinked="1"/>
        <c:majorTickMark val="out"/>
        <c:minorTickMark val="none"/>
        <c:tickLblPos val="nextTo"/>
        <c:crossAx val="1259432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Report'!$D$108:$D$112</c:f>
              <c:numCache>
                <c:formatCode>#,##0.00</c:formatCode>
                <c:ptCount val="5"/>
                <c:pt idx="0">
                  <c:v>33.8983050847458</c:v>
                </c:pt>
                <c:pt idx="1">
                  <c:v>59.322033898305101</c:v>
                </c:pt>
                <c:pt idx="2">
                  <c:v>6.7796610169491496</c:v>
                </c:pt>
                <c:pt idx="3">
                  <c:v>0</c:v>
                </c:pt>
                <c:pt idx="4">
                  <c:v>0</c:v>
                </c:pt>
              </c:numCache>
            </c:numRef>
          </c:val>
        </c:ser>
        <c:dLbls>
          <c:showLegendKey val="0"/>
          <c:showVal val="0"/>
          <c:showCatName val="0"/>
          <c:showSerName val="0"/>
          <c:showPercent val="0"/>
          <c:showBubbleSize val="0"/>
        </c:dLbls>
        <c:gapWidth val="150"/>
        <c:axId val="128184320"/>
        <c:axId val="128035648"/>
      </c:barChart>
      <c:catAx>
        <c:axId val="128184320"/>
        <c:scaling>
          <c:orientation val="minMax"/>
        </c:scaling>
        <c:delete val="1"/>
        <c:axPos val="b"/>
        <c:majorTickMark val="out"/>
        <c:minorTickMark val="none"/>
        <c:tickLblPos val="nextTo"/>
        <c:crossAx val="128035648"/>
        <c:crosses val="autoZero"/>
        <c:auto val="1"/>
        <c:lblAlgn val="ctr"/>
        <c:lblOffset val="100"/>
        <c:tickMarkSkip val="1"/>
        <c:noMultiLvlLbl val="0"/>
      </c:catAx>
      <c:valAx>
        <c:axId val="128035648"/>
        <c:scaling>
          <c:orientation val="minMax"/>
          <c:max val="100"/>
          <c:min val="0"/>
        </c:scaling>
        <c:delete val="1"/>
        <c:axPos val="l"/>
        <c:majorGridlines/>
        <c:numFmt formatCode="#,##0.00" sourceLinked="1"/>
        <c:majorTickMark val="out"/>
        <c:minorTickMark val="none"/>
        <c:tickLblPos val="nextTo"/>
        <c:crossAx val="1281843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Report'!$I$108:$I$112</c:f>
              <c:numCache>
                <c:formatCode>#,##0.00</c:formatCode>
                <c:ptCount val="5"/>
                <c:pt idx="0">
                  <c:v>15.254237288135601</c:v>
                </c:pt>
                <c:pt idx="1">
                  <c:v>84.745762711864401</c:v>
                </c:pt>
                <c:pt idx="2">
                  <c:v>0</c:v>
                </c:pt>
                <c:pt idx="3">
                  <c:v>0</c:v>
                </c:pt>
                <c:pt idx="4">
                  <c:v>0</c:v>
                </c:pt>
              </c:numCache>
            </c:numRef>
          </c:val>
        </c:ser>
        <c:dLbls>
          <c:showLegendKey val="0"/>
          <c:showVal val="0"/>
          <c:showCatName val="0"/>
          <c:showSerName val="0"/>
          <c:showPercent val="0"/>
          <c:showBubbleSize val="0"/>
        </c:dLbls>
        <c:gapWidth val="150"/>
        <c:axId val="128184832"/>
        <c:axId val="128037376"/>
      </c:barChart>
      <c:catAx>
        <c:axId val="128184832"/>
        <c:scaling>
          <c:orientation val="minMax"/>
        </c:scaling>
        <c:delete val="1"/>
        <c:axPos val="b"/>
        <c:majorTickMark val="out"/>
        <c:minorTickMark val="none"/>
        <c:tickLblPos val="nextTo"/>
        <c:crossAx val="128037376"/>
        <c:crosses val="autoZero"/>
        <c:auto val="1"/>
        <c:lblAlgn val="ctr"/>
        <c:lblOffset val="100"/>
        <c:tickMarkSkip val="1"/>
        <c:noMultiLvlLbl val="0"/>
      </c:catAx>
      <c:valAx>
        <c:axId val="128037376"/>
        <c:scaling>
          <c:orientation val="minMax"/>
          <c:max val="100"/>
          <c:min val="0"/>
        </c:scaling>
        <c:delete val="1"/>
        <c:axPos val="l"/>
        <c:majorGridlines/>
        <c:numFmt formatCode="#,##0.00" sourceLinked="1"/>
        <c:majorTickMark val="out"/>
        <c:minorTickMark val="none"/>
        <c:tickLblPos val="nextTo"/>
        <c:crossAx val="1281848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Report'!$D$117:$D$121</c:f>
              <c:numCache>
                <c:formatCode>#,##0.00</c:formatCode>
                <c:ptCount val="5"/>
                <c:pt idx="0">
                  <c:v>77.966101694915295</c:v>
                </c:pt>
                <c:pt idx="1">
                  <c:v>22.033898305084701</c:v>
                </c:pt>
                <c:pt idx="2">
                  <c:v>0</c:v>
                </c:pt>
                <c:pt idx="3">
                  <c:v>0</c:v>
                </c:pt>
                <c:pt idx="4">
                  <c:v>0</c:v>
                </c:pt>
              </c:numCache>
            </c:numRef>
          </c:val>
        </c:ser>
        <c:dLbls>
          <c:showLegendKey val="0"/>
          <c:showVal val="0"/>
          <c:showCatName val="0"/>
          <c:showSerName val="0"/>
          <c:showPercent val="0"/>
          <c:showBubbleSize val="0"/>
        </c:dLbls>
        <c:gapWidth val="150"/>
        <c:axId val="128185344"/>
        <c:axId val="128039104"/>
      </c:barChart>
      <c:catAx>
        <c:axId val="128185344"/>
        <c:scaling>
          <c:orientation val="minMax"/>
        </c:scaling>
        <c:delete val="1"/>
        <c:axPos val="b"/>
        <c:majorTickMark val="out"/>
        <c:minorTickMark val="none"/>
        <c:tickLblPos val="nextTo"/>
        <c:crossAx val="128039104"/>
        <c:crosses val="autoZero"/>
        <c:auto val="1"/>
        <c:lblAlgn val="ctr"/>
        <c:lblOffset val="100"/>
        <c:tickMarkSkip val="1"/>
        <c:noMultiLvlLbl val="0"/>
      </c:catAx>
      <c:valAx>
        <c:axId val="128039104"/>
        <c:scaling>
          <c:orientation val="minMax"/>
          <c:max val="100"/>
          <c:min val="0"/>
        </c:scaling>
        <c:delete val="1"/>
        <c:axPos val="l"/>
        <c:majorGridlines/>
        <c:numFmt formatCode="#,##0.00" sourceLinked="1"/>
        <c:majorTickMark val="out"/>
        <c:minorTickMark val="none"/>
        <c:tickLblPos val="nextTo"/>
        <c:crossAx val="1281853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Report'!$I$117:$I$121</c:f>
              <c:numCache>
                <c:formatCode>#,##0.00</c:formatCode>
                <c:ptCount val="5"/>
                <c:pt idx="0">
                  <c:v>1.6949152542372901</c:v>
                </c:pt>
                <c:pt idx="1">
                  <c:v>93.220338983050894</c:v>
                </c:pt>
                <c:pt idx="2">
                  <c:v>0</c:v>
                </c:pt>
                <c:pt idx="3">
                  <c:v>0</c:v>
                </c:pt>
                <c:pt idx="4">
                  <c:v>0</c:v>
                </c:pt>
              </c:numCache>
            </c:numRef>
          </c:val>
        </c:ser>
        <c:dLbls>
          <c:showLegendKey val="0"/>
          <c:showVal val="0"/>
          <c:showCatName val="0"/>
          <c:showSerName val="0"/>
          <c:showPercent val="0"/>
          <c:showBubbleSize val="0"/>
        </c:dLbls>
        <c:gapWidth val="150"/>
        <c:axId val="128185856"/>
        <c:axId val="128311296"/>
      </c:barChart>
      <c:catAx>
        <c:axId val="128185856"/>
        <c:scaling>
          <c:orientation val="minMax"/>
        </c:scaling>
        <c:delete val="1"/>
        <c:axPos val="b"/>
        <c:majorTickMark val="out"/>
        <c:minorTickMark val="none"/>
        <c:tickLblPos val="nextTo"/>
        <c:crossAx val="128311296"/>
        <c:crosses val="autoZero"/>
        <c:auto val="1"/>
        <c:lblAlgn val="ctr"/>
        <c:lblOffset val="100"/>
        <c:tickMarkSkip val="1"/>
        <c:noMultiLvlLbl val="0"/>
      </c:catAx>
      <c:valAx>
        <c:axId val="128311296"/>
        <c:scaling>
          <c:orientation val="minMax"/>
          <c:max val="100"/>
          <c:min val="0"/>
        </c:scaling>
        <c:delete val="1"/>
        <c:axPos val="l"/>
        <c:majorGridlines/>
        <c:numFmt formatCode="#,##0.00" sourceLinked="1"/>
        <c:majorTickMark val="out"/>
        <c:minorTickMark val="none"/>
        <c:tickLblPos val="nextTo"/>
        <c:crossAx val="1281858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Report'!$D$126:$D$130</c:f>
              <c:numCache>
                <c:formatCode>#,##0.00</c:formatCode>
                <c:ptCount val="5"/>
                <c:pt idx="0">
                  <c:v>71.186440677966104</c:v>
                </c:pt>
                <c:pt idx="1">
                  <c:v>23.728813559321999</c:v>
                </c:pt>
                <c:pt idx="2">
                  <c:v>0</c:v>
                </c:pt>
                <c:pt idx="3">
                  <c:v>0</c:v>
                </c:pt>
                <c:pt idx="4">
                  <c:v>0</c:v>
                </c:pt>
              </c:numCache>
            </c:numRef>
          </c:val>
        </c:ser>
        <c:dLbls>
          <c:showLegendKey val="0"/>
          <c:showVal val="0"/>
          <c:showCatName val="0"/>
          <c:showSerName val="0"/>
          <c:showPercent val="0"/>
          <c:showBubbleSize val="0"/>
        </c:dLbls>
        <c:gapWidth val="150"/>
        <c:axId val="128186368"/>
        <c:axId val="128313024"/>
      </c:barChart>
      <c:catAx>
        <c:axId val="128186368"/>
        <c:scaling>
          <c:orientation val="minMax"/>
        </c:scaling>
        <c:delete val="1"/>
        <c:axPos val="b"/>
        <c:majorTickMark val="out"/>
        <c:minorTickMark val="none"/>
        <c:tickLblPos val="nextTo"/>
        <c:crossAx val="128313024"/>
        <c:crosses val="autoZero"/>
        <c:auto val="1"/>
        <c:lblAlgn val="ctr"/>
        <c:lblOffset val="100"/>
        <c:tickMarkSkip val="1"/>
        <c:noMultiLvlLbl val="0"/>
      </c:catAx>
      <c:valAx>
        <c:axId val="128313024"/>
        <c:scaling>
          <c:orientation val="minMax"/>
          <c:max val="100"/>
          <c:min val="0"/>
        </c:scaling>
        <c:delete val="1"/>
        <c:axPos val="l"/>
        <c:majorGridlines/>
        <c:numFmt formatCode="#,##0.00" sourceLinked="1"/>
        <c:majorTickMark val="out"/>
        <c:minorTickMark val="none"/>
        <c:tickLblPos val="nextTo"/>
        <c:crossAx val="1281863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Report'!$I$126:$I$130</c:f>
              <c:numCache>
                <c:formatCode>#,##0.00</c:formatCode>
                <c:ptCount val="5"/>
                <c:pt idx="0">
                  <c:v>35.593220338983102</c:v>
                </c:pt>
                <c:pt idx="1">
                  <c:v>59.322033898305101</c:v>
                </c:pt>
                <c:pt idx="2">
                  <c:v>0</c:v>
                </c:pt>
                <c:pt idx="3">
                  <c:v>0</c:v>
                </c:pt>
                <c:pt idx="4">
                  <c:v>0</c:v>
                </c:pt>
              </c:numCache>
            </c:numRef>
          </c:val>
        </c:ser>
        <c:dLbls>
          <c:showLegendKey val="0"/>
          <c:showVal val="0"/>
          <c:showCatName val="0"/>
          <c:showSerName val="0"/>
          <c:showPercent val="0"/>
          <c:showBubbleSize val="0"/>
        </c:dLbls>
        <c:gapWidth val="150"/>
        <c:axId val="128186880"/>
        <c:axId val="128315328"/>
      </c:barChart>
      <c:catAx>
        <c:axId val="128186880"/>
        <c:scaling>
          <c:orientation val="minMax"/>
        </c:scaling>
        <c:delete val="1"/>
        <c:axPos val="b"/>
        <c:majorTickMark val="out"/>
        <c:minorTickMark val="none"/>
        <c:tickLblPos val="nextTo"/>
        <c:crossAx val="128315328"/>
        <c:crosses val="autoZero"/>
        <c:auto val="1"/>
        <c:lblAlgn val="ctr"/>
        <c:lblOffset val="100"/>
        <c:tickMarkSkip val="1"/>
        <c:noMultiLvlLbl val="0"/>
      </c:catAx>
      <c:valAx>
        <c:axId val="128315328"/>
        <c:scaling>
          <c:orientation val="minMax"/>
          <c:max val="100"/>
          <c:min val="0"/>
        </c:scaling>
        <c:delete val="1"/>
        <c:axPos val="l"/>
        <c:majorGridlines/>
        <c:numFmt formatCode="#,##0.00" sourceLinked="1"/>
        <c:majorTickMark val="out"/>
        <c:minorTickMark val="none"/>
        <c:tickLblPos val="nextTo"/>
        <c:crossAx val="1281868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Report'!$D$135:$D$139</c:f>
              <c:numCache>
                <c:formatCode>#,##0.00</c:formatCode>
                <c:ptCount val="5"/>
                <c:pt idx="0">
                  <c:v>93.220338983050894</c:v>
                </c:pt>
                <c:pt idx="1">
                  <c:v>1.6949152542372901</c:v>
                </c:pt>
                <c:pt idx="2">
                  <c:v>0</c:v>
                </c:pt>
                <c:pt idx="3">
                  <c:v>0</c:v>
                </c:pt>
                <c:pt idx="4">
                  <c:v>0</c:v>
                </c:pt>
              </c:numCache>
            </c:numRef>
          </c:val>
        </c:ser>
        <c:dLbls>
          <c:showLegendKey val="0"/>
          <c:showVal val="0"/>
          <c:showCatName val="0"/>
          <c:showSerName val="0"/>
          <c:showPercent val="0"/>
          <c:showBubbleSize val="0"/>
        </c:dLbls>
        <c:gapWidth val="150"/>
        <c:axId val="128187392"/>
        <c:axId val="128317056"/>
      </c:barChart>
      <c:catAx>
        <c:axId val="128187392"/>
        <c:scaling>
          <c:orientation val="minMax"/>
        </c:scaling>
        <c:delete val="1"/>
        <c:axPos val="b"/>
        <c:majorTickMark val="out"/>
        <c:minorTickMark val="none"/>
        <c:tickLblPos val="nextTo"/>
        <c:crossAx val="128317056"/>
        <c:crosses val="autoZero"/>
        <c:auto val="1"/>
        <c:lblAlgn val="ctr"/>
        <c:lblOffset val="100"/>
        <c:tickMarkSkip val="1"/>
        <c:noMultiLvlLbl val="0"/>
      </c:catAx>
      <c:valAx>
        <c:axId val="128317056"/>
        <c:scaling>
          <c:orientation val="minMax"/>
          <c:max val="100"/>
          <c:min val="0"/>
        </c:scaling>
        <c:delete val="1"/>
        <c:axPos val="l"/>
        <c:majorGridlines/>
        <c:numFmt formatCode="#,##0.00" sourceLinked="1"/>
        <c:majorTickMark val="out"/>
        <c:minorTickMark val="none"/>
        <c:tickLblPos val="nextTo"/>
        <c:crossAx val="1281873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Report'!$I$135:$I$139</c:f>
              <c:numCache>
                <c:formatCode>#,##0.00</c:formatCode>
                <c:ptCount val="5"/>
                <c:pt idx="0">
                  <c:v>3.3898305084745801</c:v>
                </c:pt>
                <c:pt idx="1">
                  <c:v>91.525423728813607</c:v>
                </c:pt>
                <c:pt idx="2">
                  <c:v>0</c:v>
                </c:pt>
                <c:pt idx="3">
                  <c:v>0</c:v>
                </c:pt>
                <c:pt idx="4">
                  <c:v>0</c:v>
                </c:pt>
              </c:numCache>
            </c:numRef>
          </c:val>
        </c:ser>
        <c:dLbls>
          <c:showLegendKey val="0"/>
          <c:showVal val="0"/>
          <c:showCatName val="0"/>
          <c:showSerName val="0"/>
          <c:showPercent val="0"/>
          <c:showBubbleSize val="0"/>
        </c:dLbls>
        <c:gapWidth val="150"/>
        <c:axId val="128187904"/>
        <c:axId val="128318784"/>
      </c:barChart>
      <c:catAx>
        <c:axId val="128187904"/>
        <c:scaling>
          <c:orientation val="minMax"/>
        </c:scaling>
        <c:delete val="1"/>
        <c:axPos val="b"/>
        <c:majorTickMark val="out"/>
        <c:minorTickMark val="none"/>
        <c:tickLblPos val="nextTo"/>
        <c:crossAx val="128318784"/>
        <c:crosses val="autoZero"/>
        <c:auto val="1"/>
        <c:lblAlgn val="ctr"/>
        <c:lblOffset val="100"/>
        <c:tickMarkSkip val="1"/>
        <c:noMultiLvlLbl val="0"/>
      </c:catAx>
      <c:valAx>
        <c:axId val="128318784"/>
        <c:scaling>
          <c:orientation val="minMax"/>
          <c:max val="100"/>
          <c:min val="0"/>
        </c:scaling>
        <c:delete val="1"/>
        <c:axPos val="l"/>
        <c:majorGridlines/>
        <c:numFmt formatCode="#,##0.00" sourceLinked="1"/>
        <c:majorTickMark val="out"/>
        <c:minorTickMark val="none"/>
        <c:tickLblPos val="nextTo"/>
        <c:crossAx val="1281879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Report'!$D$145:$D$149</c:f>
              <c:numCache>
                <c:formatCode>#,##0.00</c:formatCode>
                <c:ptCount val="5"/>
                <c:pt idx="0">
                  <c:v>10.909090909090899</c:v>
                </c:pt>
                <c:pt idx="1">
                  <c:v>83.636363636363598</c:v>
                </c:pt>
                <c:pt idx="2">
                  <c:v>5.4545454545454497</c:v>
                </c:pt>
                <c:pt idx="3">
                  <c:v>0</c:v>
                </c:pt>
                <c:pt idx="4">
                  <c:v>0</c:v>
                </c:pt>
              </c:numCache>
            </c:numRef>
          </c:val>
        </c:ser>
        <c:dLbls>
          <c:showLegendKey val="0"/>
          <c:showVal val="0"/>
          <c:showCatName val="0"/>
          <c:showSerName val="0"/>
          <c:showPercent val="0"/>
          <c:showBubbleSize val="0"/>
        </c:dLbls>
        <c:gapWidth val="150"/>
        <c:axId val="129855488"/>
        <c:axId val="128599168"/>
      </c:barChart>
      <c:catAx>
        <c:axId val="129855488"/>
        <c:scaling>
          <c:orientation val="minMax"/>
        </c:scaling>
        <c:delete val="1"/>
        <c:axPos val="b"/>
        <c:majorTickMark val="out"/>
        <c:minorTickMark val="none"/>
        <c:tickLblPos val="nextTo"/>
        <c:crossAx val="128599168"/>
        <c:crosses val="autoZero"/>
        <c:auto val="1"/>
        <c:lblAlgn val="ctr"/>
        <c:lblOffset val="100"/>
        <c:tickMarkSkip val="1"/>
        <c:noMultiLvlLbl val="0"/>
      </c:catAx>
      <c:valAx>
        <c:axId val="128599168"/>
        <c:scaling>
          <c:orientation val="minMax"/>
          <c:max val="100"/>
          <c:min val="0"/>
        </c:scaling>
        <c:delete val="1"/>
        <c:axPos val="l"/>
        <c:majorGridlines/>
        <c:numFmt formatCode="#,##0.00" sourceLinked="1"/>
        <c:majorTickMark val="out"/>
        <c:minorTickMark val="none"/>
        <c:tickLblPos val="nextTo"/>
        <c:crossAx val="1298554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Report'!$I$145:$I$149</c:f>
              <c:numCache>
                <c:formatCode>#,##0.00</c:formatCode>
                <c:ptCount val="5"/>
                <c:pt idx="0">
                  <c:v>96.363636363636402</c:v>
                </c:pt>
                <c:pt idx="1">
                  <c:v>3.6363636363636398</c:v>
                </c:pt>
                <c:pt idx="2">
                  <c:v>0</c:v>
                </c:pt>
                <c:pt idx="3">
                  <c:v>0</c:v>
                </c:pt>
                <c:pt idx="4">
                  <c:v>0</c:v>
                </c:pt>
              </c:numCache>
            </c:numRef>
          </c:val>
        </c:ser>
        <c:dLbls>
          <c:showLegendKey val="0"/>
          <c:showVal val="0"/>
          <c:showCatName val="0"/>
          <c:showSerName val="0"/>
          <c:showPercent val="0"/>
          <c:showBubbleSize val="0"/>
        </c:dLbls>
        <c:gapWidth val="150"/>
        <c:axId val="129856000"/>
        <c:axId val="128600896"/>
      </c:barChart>
      <c:catAx>
        <c:axId val="129856000"/>
        <c:scaling>
          <c:orientation val="minMax"/>
        </c:scaling>
        <c:delete val="1"/>
        <c:axPos val="b"/>
        <c:majorTickMark val="out"/>
        <c:minorTickMark val="none"/>
        <c:tickLblPos val="nextTo"/>
        <c:crossAx val="128600896"/>
        <c:crosses val="autoZero"/>
        <c:auto val="1"/>
        <c:lblAlgn val="ctr"/>
        <c:lblOffset val="100"/>
        <c:tickMarkSkip val="1"/>
        <c:noMultiLvlLbl val="0"/>
      </c:catAx>
      <c:valAx>
        <c:axId val="128600896"/>
        <c:scaling>
          <c:orientation val="minMax"/>
          <c:max val="100"/>
          <c:min val="0"/>
        </c:scaling>
        <c:delete val="1"/>
        <c:axPos val="l"/>
        <c:majorGridlines/>
        <c:numFmt formatCode="#,##0.00" sourceLinked="1"/>
        <c:majorTickMark val="out"/>
        <c:minorTickMark val="none"/>
        <c:tickLblPos val="nextTo"/>
        <c:crossAx val="1298560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Report'!$D$154:$D$158</c:f>
              <c:numCache>
                <c:formatCode>#,##0.00</c:formatCode>
                <c:ptCount val="5"/>
                <c:pt idx="0">
                  <c:v>0</c:v>
                </c:pt>
                <c:pt idx="1">
                  <c:v>96.363636363636402</c:v>
                </c:pt>
                <c:pt idx="2">
                  <c:v>3.6363636363636398</c:v>
                </c:pt>
                <c:pt idx="3">
                  <c:v>0</c:v>
                </c:pt>
                <c:pt idx="4">
                  <c:v>0</c:v>
                </c:pt>
              </c:numCache>
            </c:numRef>
          </c:val>
        </c:ser>
        <c:dLbls>
          <c:showLegendKey val="0"/>
          <c:showVal val="0"/>
          <c:showCatName val="0"/>
          <c:showSerName val="0"/>
          <c:showPercent val="0"/>
          <c:showBubbleSize val="0"/>
        </c:dLbls>
        <c:gapWidth val="150"/>
        <c:axId val="129856512"/>
        <c:axId val="128602624"/>
      </c:barChart>
      <c:catAx>
        <c:axId val="129856512"/>
        <c:scaling>
          <c:orientation val="minMax"/>
        </c:scaling>
        <c:delete val="1"/>
        <c:axPos val="b"/>
        <c:majorTickMark val="out"/>
        <c:minorTickMark val="none"/>
        <c:tickLblPos val="nextTo"/>
        <c:crossAx val="128602624"/>
        <c:crosses val="autoZero"/>
        <c:auto val="1"/>
        <c:lblAlgn val="ctr"/>
        <c:lblOffset val="100"/>
        <c:tickMarkSkip val="1"/>
        <c:noMultiLvlLbl val="0"/>
      </c:catAx>
      <c:valAx>
        <c:axId val="128602624"/>
        <c:scaling>
          <c:orientation val="minMax"/>
          <c:max val="100"/>
          <c:min val="0"/>
        </c:scaling>
        <c:delete val="1"/>
        <c:axPos val="l"/>
        <c:majorGridlines/>
        <c:numFmt formatCode="#,##0.00" sourceLinked="1"/>
        <c:majorTickMark val="out"/>
        <c:minorTickMark val="none"/>
        <c:tickLblPos val="nextTo"/>
        <c:crossAx val="1298565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Report'!$I$154:$I$158</c:f>
              <c:numCache>
                <c:formatCode>#,##0.00</c:formatCode>
                <c:ptCount val="5"/>
                <c:pt idx="0">
                  <c:v>89.090909090909093</c:v>
                </c:pt>
                <c:pt idx="1">
                  <c:v>10.909090909090899</c:v>
                </c:pt>
                <c:pt idx="2">
                  <c:v>0</c:v>
                </c:pt>
                <c:pt idx="3">
                  <c:v>0</c:v>
                </c:pt>
                <c:pt idx="4">
                  <c:v>0</c:v>
                </c:pt>
              </c:numCache>
            </c:numRef>
          </c:val>
        </c:ser>
        <c:dLbls>
          <c:showLegendKey val="0"/>
          <c:showVal val="0"/>
          <c:showCatName val="0"/>
          <c:showSerName val="0"/>
          <c:showPercent val="0"/>
          <c:showBubbleSize val="0"/>
        </c:dLbls>
        <c:gapWidth val="150"/>
        <c:axId val="129857024"/>
        <c:axId val="128604352"/>
      </c:barChart>
      <c:catAx>
        <c:axId val="129857024"/>
        <c:scaling>
          <c:orientation val="minMax"/>
        </c:scaling>
        <c:delete val="1"/>
        <c:axPos val="b"/>
        <c:majorTickMark val="out"/>
        <c:minorTickMark val="none"/>
        <c:tickLblPos val="nextTo"/>
        <c:crossAx val="128604352"/>
        <c:crosses val="autoZero"/>
        <c:auto val="1"/>
        <c:lblAlgn val="ctr"/>
        <c:lblOffset val="100"/>
        <c:tickMarkSkip val="1"/>
        <c:noMultiLvlLbl val="0"/>
      </c:catAx>
      <c:valAx>
        <c:axId val="128604352"/>
        <c:scaling>
          <c:orientation val="minMax"/>
          <c:max val="100"/>
          <c:min val="0"/>
        </c:scaling>
        <c:delete val="1"/>
        <c:axPos val="l"/>
        <c:majorGridlines/>
        <c:numFmt formatCode="#,##0.00" sourceLinked="1"/>
        <c:majorTickMark val="out"/>
        <c:minorTickMark val="none"/>
        <c:tickLblPos val="nextTo"/>
        <c:crossAx val="1298570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Report'!$D$163:$D$167</c:f>
              <c:numCache>
                <c:formatCode>#,##0.00</c:formatCode>
                <c:ptCount val="5"/>
                <c:pt idx="0">
                  <c:v>1.8181818181818199</c:v>
                </c:pt>
                <c:pt idx="1">
                  <c:v>0</c:v>
                </c:pt>
                <c:pt idx="2">
                  <c:v>98.181818181818201</c:v>
                </c:pt>
                <c:pt idx="3">
                  <c:v>0</c:v>
                </c:pt>
                <c:pt idx="4">
                  <c:v>0</c:v>
                </c:pt>
              </c:numCache>
            </c:numRef>
          </c:val>
        </c:ser>
        <c:dLbls>
          <c:showLegendKey val="0"/>
          <c:showVal val="0"/>
          <c:showCatName val="0"/>
          <c:showSerName val="0"/>
          <c:showPercent val="0"/>
          <c:showBubbleSize val="0"/>
        </c:dLbls>
        <c:gapWidth val="150"/>
        <c:axId val="129857536"/>
        <c:axId val="128671744"/>
      </c:barChart>
      <c:catAx>
        <c:axId val="129857536"/>
        <c:scaling>
          <c:orientation val="minMax"/>
        </c:scaling>
        <c:delete val="1"/>
        <c:axPos val="b"/>
        <c:majorTickMark val="out"/>
        <c:minorTickMark val="none"/>
        <c:tickLblPos val="nextTo"/>
        <c:crossAx val="128671744"/>
        <c:crosses val="autoZero"/>
        <c:auto val="1"/>
        <c:lblAlgn val="ctr"/>
        <c:lblOffset val="100"/>
        <c:tickMarkSkip val="1"/>
        <c:noMultiLvlLbl val="0"/>
      </c:catAx>
      <c:valAx>
        <c:axId val="128671744"/>
        <c:scaling>
          <c:orientation val="minMax"/>
          <c:max val="100"/>
          <c:min val="0"/>
        </c:scaling>
        <c:delete val="1"/>
        <c:axPos val="l"/>
        <c:majorGridlines/>
        <c:numFmt formatCode="#,##0.00" sourceLinked="1"/>
        <c:majorTickMark val="out"/>
        <c:minorTickMark val="none"/>
        <c:tickLblPos val="nextTo"/>
        <c:crossAx val="1298575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Report'!$I$163:$I$167</c:f>
              <c:numCache>
                <c:formatCode>#,##0.00</c:formatCode>
                <c:ptCount val="5"/>
                <c:pt idx="0">
                  <c:v>1.8181818181818199</c:v>
                </c:pt>
                <c:pt idx="1">
                  <c:v>94.545454545454504</c:v>
                </c:pt>
                <c:pt idx="2">
                  <c:v>0</c:v>
                </c:pt>
                <c:pt idx="3">
                  <c:v>0</c:v>
                </c:pt>
                <c:pt idx="4">
                  <c:v>0</c:v>
                </c:pt>
              </c:numCache>
            </c:numRef>
          </c:val>
        </c:ser>
        <c:dLbls>
          <c:showLegendKey val="0"/>
          <c:showVal val="0"/>
          <c:showCatName val="0"/>
          <c:showSerName val="0"/>
          <c:showPercent val="0"/>
          <c:showBubbleSize val="0"/>
        </c:dLbls>
        <c:gapWidth val="150"/>
        <c:axId val="129858048"/>
        <c:axId val="128673472"/>
      </c:barChart>
      <c:catAx>
        <c:axId val="129858048"/>
        <c:scaling>
          <c:orientation val="minMax"/>
        </c:scaling>
        <c:delete val="1"/>
        <c:axPos val="b"/>
        <c:majorTickMark val="out"/>
        <c:minorTickMark val="none"/>
        <c:tickLblPos val="nextTo"/>
        <c:crossAx val="128673472"/>
        <c:crosses val="autoZero"/>
        <c:auto val="1"/>
        <c:lblAlgn val="ctr"/>
        <c:lblOffset val="100"/>
        <c:tickMarkSkip val="1"/>
        <c:noMultiLvlLbl val="0"/>
      </c:catAx>
      <c:valAx>
        <c:axId val="128673472"/>
        <c:scaling>
          <c:orientation val="minMax"/>
          <c:max val="100"/>
          <c:min val="0"/>
        </c:scaling>
        <c:delete val="1"/>
        <c:axPos val="l"/>
        <c:majorGridlines/>
        <c:numFmt formatCode="#,##0.00" sourceLinked="1"/>
        <c:majorTickMark val="out"/>
        <c:minorTickMark val="none"/>
        <c:tickLblPos val="nextTo"/>
        <c:crossAx val="1298580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Report'!$D$172:$D$176</c:f>
              <c:numCache>
                <c:formatCode>#,##0.00</c:formatCode>
                <c:ptCount val="5"/>
                <c:pt idx="0">
                  <c:v>7.2727272727272698</c:v>
                </c:pt>
                <c:pt idx="1">
                  <c:v>1.8181818181818199</c:v>
                </c:pt>
                <c:pt idx="2">
                  <c:v>90.909090909090907</c:v>
                </c:pt>
                <c:pt idx="3">
                  <c:v>0</c:v>
                </c:pt>
                <c:pt idx="4">
                  <c:v>0</c:v>
                </c:pt>
              </c:numCache>
            </c:numRef>
          </c:val>
        </c:ser>
        <c:dLbls>
          <c:showLegendKey val="0"/>
          <c:showVal val="0"/>
          <c:showCatName val="0"/>
          <c:showSerName val="0"/>
          <c:showPercent val="0"/>
          <c:showBubbleSize val="0"/>
        </c:dLbls>
        <c:gapWidth val="150"/>
        <c:axId val="129858560"/>
        <c:axId val="128674624"/>
      </c:barChart>
      <c:catAx>
        <c:axId val="129858560"/>
        <c:scaling>
          <c:orientation val="minMax"/>
        </c:scaling>
        <c:delete val="1"/>
        <c:axPos val="b"/>
        <c:majorTickMark val="out"/>
        <c:minorTickMark val="none"/>
        <c:tickLblPos val="nextTo"/>
        <c:crossAx val="128674624"/>
        <c:crosses val="autoZero"/>
        <c:auto val="1"/>
        <c:lblAlgn val="ctr"/>
        <c:lblOffset val="100"/>
        <c:tickMarkSkip val="1"/>
        <c:noMultiLvlLbl val="0"/>
      </c:catAx>
      <c:valAx>
        <c:axId val="128674624"/>
        <c:scaling>
          <c:orientation val="minMax"/>
          <c:max val="100"/>
          <c:min val="0"/>
        </c:scaling>
        <c:delete val="1"/>
        <c:axPos val="l"/>
        <c:majorGridlines/>
        <c:numFmt formatCode="#,##0.00" sourceLinked="1"/>
        <c:majorTickMark val="out"/>
        <c:minorTickMark val="none"/>
        <c:tickLblPos val="nextTo"/>
        <c:crossAx val="1298585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Report'!$I$172:$I$176</c:f>
              <c:numCache>
                <c:formatCode>#,##0.00</c:formatCode>
                <c:ptCount val="5"/>
                <c:pt idx="0">
                  <c:v>16.363636363636399</c:v>
                </c:pt>
                <c:pt idx="1">
                  <c:v>3.6363636363636398</c:v>
                </c:pt>
                <c:pt idx="2">
                  <c:v>80</c:v>
                </c:pt>
                <c:pt idx="3">
                  <c:v>0</c:v>
                </c:pt>
                <c:pt idx="4">
                  <c:v>0</c:v>
                </c:pt>
              </c:numCache>
            </c:numRef>
          </c:val>
        </c:ser>
        <c:dLbls>
          <c:showLegendKey val="0"/>
          <c:showVal val="0"/>
          <c:showCatName val="0"/>
          <c:showSerName val="0"/>
          <c:showPercent val="0"/>
          <c:showBubbleSize val="0"/>
        </c:dLbls>
        <c:gapWidth val="150"/>
        <c:axId val="129859072"/>
        <c:axId val="128676352"/>
      </c:barChart>
      <c:catAx>
        <c:axId val="129859072"/>
        <c:scaling>
          <c:orientation val="minMax"/>
        </c:scaling>
        <c:delete val="1"/>
        <c:axPos val="b"/>
        <c:majorTickMark val="out"/>
        <c:minorTickMark val="none"/>
        <c:tickLblPos val="nextTo"/>
        <c:crossAx val="128676352"/>
        <c:crosses val="autoZero"/>
        <c:auto val="1"/>
        <c:lblAlgn val="ctr"/>
        <c:lblOffset val="100"/>
        <c:tickMarkSkip val="1"/>
        <c:noMultiLvlLbl val="0"/>
      </c:catAx>
      <c:valAx>
        <c:axId val="128676352"/>
        <c:scaling>
          <c:orientation val="minMax"/>
          <c:max val="100"/>
          <c:min val="0"/>
        </c:scaling>
        <c:delete val="1"/>
        <c:axPos val="l"/>
        <c:majorGridlines/>
        <c:numFmt formatCode="#,##0.00" sourceLinked="1"/>
        <c:majorTickMark val="out"/>
        <c:minorTickMark val="none"/>
        <c:tickLblPos val="nextTo"/>
        <c:crossAx val="1298590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Report'!$D$181:$D$185</c:f>
              <c:numCache>
                <c:formatCode>#,##0.00</c:formatCode>
                <c:ptCount val="5"/>
                <c:pt idx="0">
                  <c:v>3.6363636363636398</c:v>
                </c:pt>
                <c:pt idx="1">
                  <c:v>3.6363636363636398</c:v>
                </c:pt>
                <c:pt idx="2">
                  <c:v>90.909090909090907</c:v>
                </c:pt>
                <c:pt idx="3">
                  <c:v>0</c:v>
                </c:pt>
                <c:pt idx="4">
                  <c:v>0</c:v>
                </c:pt>
              </c:numCache>
            </c:numRef>
          </c:val>
        </c:ser>
        <c:dLbls>
          <c:showLegendKey val="0"/>
          <c:showVal val="0"/>
          <c:showCatName val="0"/>
          <c:showSerName val="0"/>
          <c:showPercent val="0"/>
          <c:showBubbleSize val="0"/>
        </c:dLbls>
        <c:gapWidth val="150"/>
        <c:axId val="130412544"/>
        <c:axId val="128678080"/>
      </c:barChart>
      <c:catAx>
        <c:axId val="130412544"/>
        <c:scaling>
          <c:orientation val="minMax"/>
        </c:scaling>
        <c:delete val="1"/>
        <c:axPos val="b"/>
        <c:majorTickMark val="out"/>
        <c:minorTickMark val="none"/>
        <c:tickLblPos val="nextTo"/>
        <c:crossAx val="128678080"/>
        <c:crosses val="autoZero"/>
        <c:auto val="1"/>
        <c:lblAlgn val="ctr"/>
        <c:lblOffset val="100"/>
        <c:tickMarkSkip val="1"/>
        <c:noMultiLvlLbl val="0"/>
      </c:catAx>
      <c:valAx>
        <c:axId val="128678080"/>
        <c:scaling>
          <c:orientation val="minMax"/>
          <c:max val="100"/>
          <c:min val="0"/>
        </c:scaling>
        <c:delete val="1"/>
        <c:axPos val="l"/>
        <c:majorGridlines/>
        <c:numFmt formatCode="#,##0.00" sourceLinked="1"/>
        <c:majorTickMark val="out"/>
        <c:minorTickMark val="none"/>
        <c:tickLblPos val="nextTo"/>
        <c:crossAx val="1304125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Report'!$I$181:$I$185</c:f>
              <c:numCache>
                <c:formatCode>#,##0.00</c:formatCode>
                <c:ptCount val="5"/>
                <c:pt idx="0">
                  <c:v>3.6363636363636398</c:v>
                </c:pt>
                <c:pt idx="1">
                  <c:v>16.363636363636399</c:v>
                </c:pt>
                <c:pt idx="2">
                  <c:v>80</c:v>
                </c:pt>
                <c:pt idx="3">
                  <c:v>0</c:v>
                </c:pt>
                <c:pt idx="4">
                  <c:v>0</c:v>
                </c:pt>
              </c:numCache>
            </c:numRef>
          </c:val>
        </c:ser>
        <c:dLbls>
          <c:showLegendKey val="0"/>
          <c:showVal val="0"/>
          <c:showCatName val="0"/>
          <c:showSerName val="0"/>
          <c:showPercent val="0"/>
          <c:showBubbleSize val="0"/>
        </c:dLbls>
        <c:gapWidth val="150"/>
        <c:axId val="130413056"/>
        <c:axId val="130490368"/>
      </c:barChart>
      <c:catAx>
        <c:axId val="130413056"/>
        <c:scaling>
          <c:orientation val="minMax"/>
        </c:scaling>
        <c:delete val="1"/>
        <c:axPos val="b"/>
        <c:majorTickMark val="out"/>
        <c:minorTickMark val="none"/>
        <c:tickLblPos val="nextTo"/>
        <c:crossAx val="130490368"/>
        <c:crosses val="autoZero"/>
        <c:auto val="1"/>
        <c:lblAlgn val="ctr"/>
        <c:lblOffset val="100"/>
        <c:tickMarkSkip val="1"/>
        <c:noMultiLvlLbl val="0"/>
      </c:catAx>
      <c:valAx>
        <c:axId val="130490368"/>
        <c:scaling>
          <c:orientation val="minMax"/>
          <c:max val="100"/>
          <c:min val="0"/>
        </c:scaling>
        <c:delete val="1"/>
        <c:axPos val="l"/>
        <c:majorGridlines/>
        <c:numFmt formatCode="#,##0.00" sourceLinked="1"/>
        <c:majorTickMark val="out"/>
        <c:minorTickMark val="none"/>
        <c:tickLblPos val="nextTo"/>
        <c:crossAx val="1304130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Report'!$D$190:$D$194</c:f>
              <c:numCache>
                <c:formatCode>#,##0.00</c:formatCode>
                <c:ptCount val="5"/>
                <c:pt idx="0">
                  <c:v>10.909090909090899</c:v>
                </c:pt>
                <c:pt idx="1">
                  <c:v>21.818181818181799</c:v>
                </c:pt>
                <c:pt idx="2">
                  <c:v>67.272727272727295</c:v>
                </c:pt>
                <c:pt idx="3">
                  <c:v>0</c:v>
                </c:pt>
                <c:pt idx="4">
                  <c:v>0</c:v>
                </c:pt>
              </c:numCache>
            </c:numRef>
          </c:val>
        </c:ser>
        <c:dLbls>
          <c:showLegendKey val="0"/>
          <c:showVal val="0"/>
          <c:showCatName val="0"/>
          <c:showSerName val="0"/>
          <c:showPercent val="0"/>
          <c:showBubbleSize val="0"/>
        </c:dLbls>
        <c:gapWidth val="150"/>
        <c:axId val="130413568"/>
        <c:axId val="130492096"/>
      </c:barChart>
      <c:catAx>
        <c:axId val="130413568"/>
        <c:scaling>
          <c:orientation val="minMax"/>
        </c:scaling>
        <c:delete val="1"/>
        <c:axPos val="b"/>
        <c:majorTickMark val="out"/>
        <c:minorTickMark val="none"/>
        <c:tickLblPos val="nextTo"/>
        <c:crossAx val="130492096"/>
        <c:crosses val="autoZero"/>
        <c:auto val="1"/>
        <c:lblAlgn val="ctr"/>
        <c:lblOffset val="100"/>
        <c:tickMarkSkip val="1"/>
        <c:noMultiLvlLbl val="0"/>
      </c:catAx>
      <c:valAx>
        <c:axId val="130492096"/>
        <c:scaling>
          <c:orientation val="minMax"/>
          <c:max val="100"/>
          <c:min val="0"/>
        </c:scaling>
        <c:delete val="1"/>
        <c:axPos val="l"/>
        <c:majorGridlines/>
        <c:numFmt formatCode="#,##0.00" sourceLinked="1"/>
        <c:majorTickMark val="out"/>
        <c:minorTickMark val="none"/>
        <c:tickLblPos val="nextTo"/>
        <c:crossAx val="1304135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Report'!$I$190:$I$194</c:f>
              <c:numCache>
                <c:formatCode>#,##0.00</c:formatCode>
                <c:ptCount val="5"/>
                <c:pt idx="0">
                  <c:v>3.6363636363636398</c:v>
                </c:pt>
                <c:pt idx="1">
                  <c:v>1.8181818181818199</c:v>
                </c:pt>
                <c:pt idx="2">
                  <c:v>94.545454545454504</c:v>
                </c:pt>
                <c:pt idx="3">
                  <c:v>0</c:v>
                </c:pt>
                <c:pt idx="4">
                  <c:v>0</c:v>
                </c:pt>
              </c:numCache>
            </c:numRef>
          </c:val>
        </c:ser>
        <c:dLbls>
          <c:showLegendKey val="0"/>
          <c:showVal val="0"/>
          <c:showCatName val="0"/>
          <c:showSerName val="0"/>
          <c:showPercent val="0"/>
          <c:showBubbleSize val="0"/>
        </c:dLbls>
        <c:gapWidth val="150"/>
        <c:axId val="130414080"/>
        <c:axId val="130493824"/>
      </c:barChart>
      <c:catAx>
        <c:axId val="130414080"/>
        <c:scaling>
          <c:orientation val="minMax"/>
        </c:scaling>
        <c:delete val="1"/>
        <c:axPos val="b"/>
        <c:majorTickMark val="out"/>
        <c:minorTickMark val="none"/>
        <c:tickLblPos val="nextTo"/>
        <c:crossAx val="130493824"/>
        <c:crosses val="autoZero"/>
        <c:auto val="1"/>
        <c:lblAlgn val="ctr"/>
        <c:lblOffset val="100"/>
        <c:tickMarkSkip val="1"/>
        <c:noMultiLvlLbl val="0"/>
      </c:catAx>
      <c:valAx>
        <c:axId val="130493824"/>
        <c:scaling>
          <c:orientation val="minMax"/>
          <c:max val="100"/>
          <c:min val="0"/>
        </c:scaling>
        <c:delete val="1"/>
        <c:axPos val="l"/>
        <c:majorGridlines/>
        <c:numFmt formatCode="#,##0.00" sourceLinked="1"/>
        <c:majorTickMark val="out"/>
        <c:minorTickMark val="none"/>
        <c:tickLblPos val="nextTo"/>
        <c:crossAx val="1304140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Report'!$D$199:$D$203</c:f>
              <c:numCache>
                <c:formatCode>#,##0.00</c:formatCode>
                <c:ptCount val="5"/>
                <c:pt idx="0">
                  <c:v>85.454545454545496</c:v>
                </c:pt>
                <c:pt idx="1">
                  <c:v>12.7272727272727</c:v>
                </c:pt>
                <c:pt idx="2">
                  <c:v>1.8181818181818199</c:v>
                </c:pt>
                <c:pt idx="3">
                  <c:v>0</c:v>
                </c:pt>
                <c:pt idx="4">
                  <c:v>0</c:v>
                </c:pt>
              </c:numCache>
            </c:numRef>
          </c:val>
        </c:ser>
        <c:dLbls>
          <c:showLegendKey val="0"/>
          <c:showVal val="0"/>
          <c:showCatName val="0"/>
          <c:showSerName val="0"/>
          <c:showPercent val="0"/>
          <c:showBubbleSize val="0"/>
        </c:dLbls>
        <c:gapWidth val="150"/>
        <c:axId val="130414592"/>
        <c:axId val="130495552"/>
      </c:barChart>
      <c:catAx>
        <c:axId val="130414592"/>
        <c:scaling>
          <c:orientation val="minMax"/>
        </c:scaling>
        <c:delete val="1"/>
        <c:axPos val="b"/>
        <c:majorTickMark val="out"/>
        <c:minorTickMark val="none"/>
        <c:tickLblPos val="nextTo"/>
        <c:crossAx val="130495552"/>
        <c:crosses val="autoZero"/>
        <c:auto val="1"/>
        <c:lblAlgn val="ctr"/>
        <c:lblOffset val="100"/>
        <c:tickMarkSkip val="1"/>
        <c:noMultiLvlLbl val="0"/>
      </c:catAx>
      <c:valAx>
        <c:axId val="130495552"/>
        <c:scaling>
          <c:orientation val="minMax"/>
          <c:max val="100"/>
          <c:min val="0"/>
        </c:scaling>
        <c:delete val="1"/>
        <c:axPos val="l"/>
        <c:majorGridlines/>
        <c:numFmt formatCode="#,##0.00" sourceLinked="1"/>
        <c:majorTickMark val="out"/>
        <c:minorTickMark val="none"/>
        <c:tickLblPos val="nextTo"/>
        <c:crossAx val="1304145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Report'!$I$199:$I$203</c:f>
              <c:numCache>
                <c:formatCode>#,##0.00</c:formatCode>
                <c:ptCount val="5"/>
                <c:pt idx="0">
                  <c:v>5.4545454545454497</c:v>
                </c:pt>
                <c:pt idx="1">
                  <c:v>74.545454545454504</c:v>
                </c:pt>
                <c:pt idx="2">
                  <c:v>20</c:v>
                </c:pt>
                <c:pt idx="3">
                  <c:v>0</c:v>
                </c:pt>
                <c:pt idx="4">
                  <c:v>0</c:v>
                </c:pt>
              </c:numCache>
            </c:numRef>
          </c:val>
        </c:ser>
        <c:dLbls>
          <c:showLegendKey val="0"/>
          <c:showVal val="0"/>
          <c:showCatName val="0"/>
          <c:showSerName val="0"/>
          <c:showPercent val="0"/>
          <c:showBubbleSize val="0"/>
        </c:dLbls>
        <c:gapWidth val="150"/>
        <c:axId val="130415104"/>
        <c:axId val="130497856"/>
      </c:barChart>
      <c:catAx>
        <c:axId val="130415104"/>
        <c:scaling>
          <c:orientation val="minMax"/>
        </c:scaling>
        <c:delete val="1"/>
        <c:axPos val="b"/>
        <c:majorTickMark val="out"/>
        <c:minorTickMark val="none"/>
        <c:tickLblPos val="nextTo"/>
        <c:crossAx val="130497856"/>
        <c:crosses val="autoZero"/>
        <c:auto val="1"/>
        <c:lblAlgn val="ctr"/>
        <c:lblOffset val="100"/>
        <c:tickMarkSkip val="1"/>
        <c:noMultiLvlLbl val="0"/>
      </c:catAx>
      <c:valAx>
        <c:axId val="130497856"/>
        <c:scaling>
          <c:orientation val="minMax"/>
          <c:max val="100"/>
          <c:min val="0"/>
        </c:scaling>
        <c:delete val="1"/>
        <c:axPos val="l"/>
        <c:majorGridlines/>
        <c:numFmt formatCode="#,##0.00" sourceLinked="1"/>
        <c:majorTickMark val="out"/>
        <c:minorTickMark val="none"/>
        <c:tickLblPos val="nextTo"/>
        <c:crossAx val="1304151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Report'!$D$208:$D$212</c:f>
              <c:numCache>
                <c:formatCode>#,##0.00</c:formatCode>
                <c:ptCount val="5"/>
                <c:pt idx="0">
                  <c:v>9.0909090909090899</c:v>
                </c:pt>
                <c:pt idx="1">
                  <c:v>1.8181818181818199</c:v>
                </c:pt>
                <c:pt idx="2">
                  <c:v>89.090909090909093</c:v>
                </c:pt>
                <c:pt idx="3">
                  <c:v>0</c:v>
                </c:pt>
                <c:pt idx="4">
                  <c:v>0</c:v>
                </c:pt>
              </c:numCache>
            </c:numRef>
          </c:val>
        </c:ser>
        <c:dLbls>
          <c:showLegendKey val="0"/>
          <c:showVal val="0"/>
          <c:showCatName val="0"/>
          <c:showSerName val="0"/>
          <c:showPercent val="0"/>
          <c:showBubbleSize val="0"/>
        </c:dLbls>
        <c:gapWidth val="150"/>
        <c:axId val="130415616"/>
        <c:axId val="130048576"/>
      </c:barChart>
      <c:catAx>
        <c:axId val="130415616"/>
        <c:scaling>
          <c:orientation val="minMax"/>
        </c:scaling>
        <c:delete val="1"/>
        <c:axPos val="b"/>
        <c:majorTickMark val="out"/>
        <c:minorTickMark val="none"/>
        <c:tickLblPos val="nextTo"/>
        <c:crossAx val="130048576"/>
        <c:crosses val="autoZero"/>
        <c:auto val="1"/>
        <c:lblAlgn val="ctr"/>
        <c:lblOffset val="100"/>
        <c:tickMarkSkip val="1"/>
        <c:noMultiLvlLbl val="0"/>
      </c:catAx>
      <c:valAx>
        <c:axId val="130048576"/>
        <c:scaling>
          <c:orientation val="minMax"/>
          <c:max val="100"/>
          <c:min val="0"/>
        </c:scaling>
        <c:delete val="1"/>
        <c:axPos val="l"/>
        <c:majorGridlines/>
        <c:numFmt formatCode="#,##0.00" sourceLinked="1"/>
        <c:majorTickMark val="out"/>
        <c:minorTickMark val="none"/>
        <c:tickLblPos val="nextTo"/>
        <c:crossAx val="1304156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Report'!$I$208:$I$212</c:f>
              <c:numCache>
                <c:formatCode>#,##0.00</c:formatCode>
                <c:ptCount val="5"/>
                <c:pt idx="0">
                  <c:v>5.4545454545454497</c:v>
                </c:pt>
                <c:pt idx="1">
                  <c:v>1.8181818181818199</c:v>
                </c:pt>
                <c:pt idx="2">
                  <c:v>92.727272727272705</c:v>
                </c:pt>
                <c:pt idx="3">
                  <c:v>0</c:v>
                </c:pt>
                <c:pt idx="4">
                  <c:v>0</c:v>
                </c:pt>
              </c:numCache>
            </c:numRef>
          </c:val>
        </c:ser>
        <c:dLbls>
          <c:showLegendKey val="0"/>
          <c:showVal val="0"/>
          <c:showCatName val="0"/>
          <c:showSerName val="0"/>
          <c:showPercent val="0"/>
          <c:showBubbleSize val="0"/>
        </c:dLbls>
        <c:gapWidth val="150"/>
        <c:axId val="130416128"/>
        <c:axId val="130050304"/>
      </c:barChart>
      <c:catAx>
        <c:axId val="130416128"/>
        <c:scaling>
          <c:orientation val="minMax"/>
        </c:scaling>
        <c:delete val="1"/>
        <c:axPos val="b"/>
        <c:majorTickMark val="out"/>
        <c:minorTickMark val="none"/>
        <c:tickLblPos val="nextTo"/>
        <c:crossAx val="130050304"/>
        <c:crosses val="autoZero"/>
        <c:auto val="1"/>
        <c:lblAlgn val="ctr"/>
        <c:lblOffset val="100"/>
        <c:tickMarkSkip val="1"/>
        <c:noMultiLvlLbl val="0"/>
      </c:catAx>
      <c:valAx>
        <c:axId val="130050304"/>
        <c:scaling>
          <c:orientation val="minMax"/>
          <c:max val="100"/>
          <c:min val="0"/>
        </c:scaling>
        <c:delete val="1"/>
        <c:axPos val="l"/>
        <c:majorGridlines/>
        <c:numFmt formatCode="#,##0.00" sourceLinked="1"/>
        <c:majorTickMark val="out"/>
        <c:minorTickMark val="none"/>
        <c:tickLblPos val="nextTo"/>
        <c:crossAx val="1304161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Report'!$D$217:$D$221</c:f>
              <c:numCache>
                <c:formatCode>#,##0.00</c:formatCode>
                <c:ptCount val="5"/>
                <c:pt idx="0">
                  <c:v>3.6363636363636398</c:v>
                </c:pt>
                <c:pt idx="1">
                  <c:v>3.6363636363636398</c:v>
                </c:pt>
                <c:pt idx="2">
                  <c:v>92.727272727272705</c:v>
                </c:pt>
                <c:pt idx="3">
                  <c:v>0</c:v>
                </c:pt>
                <c:pt idx="4">
                  <c:v>0</c:v>
                </c:pt>
              </c:numCache>
            </c:numRef>
          </c:val>
        </c:ser>
        <c:dLbls>
          <c:showLegendKey val="0"/>
          <c:showVal val="0"/>
          <c:showCatName val="0"/>
          <c:showSerName val="0"/>
          <c:showPercent val="0"/>
          <c:showBubbleSize val="0"/>
        </c:dLbls>
        <c:gapWidth val="150"/>
        <c:axId val="130826240"/>
        <c:axId val="130052032"/>
      </c:barChart>
      <c:catAx>
        <c:axId val="130826240"/>
        <c:scaling>
          <c:orientation val="minMax"/>
        </c:scaling>
        <c:delete val="1"/>
        <c:axPos val="b"/>
        <c:majorTickMark val="out"/>
        <c:minorTickMark val="none"/>
        <c:tickLblPos val="nextTo"/>
        <c:crossAx val="130052032"/>
        <c:crosses val="autoZero"/>
        <c:auto val="1"/>
        <c:lblAlgn val="ctr"/>
        <c:lblOffset val="100"/>
        <c:tickMarkSkip val="1"/>
        <c:noMultiLvlLbl val="0"/>
      </c:catAx>
      <c:valAx>
        <c:axId val="130052032"/>
        <c:scaling>
          <c:orientation val="minMax"/>
          <c:max val="100"/>
          <c:min val="0"/>
        </c:scaling>
        <c:delete val="1"/>
        <c:axPos val="l"/>
        <c:majorGridlines/>
        <c:numFmt formatCode="#,##0.00" sourceLinked="1"/>
        <c:majorTickMark val="out"/>
        <c:minorTickMark val="none"/>
        <c:tickLblPos val="nextTo"/>
        <c:crossAx val="1308262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Report'!$I$217:$I$221</c:f>
              <c:numCache>
                <c:formatCode>#,##0.00</c:formatCode>
                <c:ptCount val="5"/>
                <c:pt idx="0">
                  <c:v>98.181818181818201</c:v>
                </c:pt>
                <c:pt idx="1">
                  <c:v>1.8181818181818199</c:v>
                </c:pt>
                <c:pt idx="2">
                  <c:v>0</c:v>
                </c:pt>
                <c:pt idx="3">
                  <c:v>0</c:v>
                </c:pt>
                <c:pt idx="4">
                  <c:v>0</c:v>
                </c:pt>
              </c:numCache>
            </c:numRef>
          </c:val>
        </c:ser>
        <c:dLbls>
          <c:showLegendKey val="0"/>
          <c:showVal val="0"/>
          <c:showCatName val="0"/>
          <c:showSerName val="0"/>
          <c:showPercent val="0"/>
          <c:showBubbleSize val="0"/>
        </c:dLbls>
        <c:gapWidth val="150"/>
        <c:axId val="130826752"/>
        <c:axId val="130053760"/>
      </c:barChart>
      <c:catAx>
        <c:axId val="130826752"/>
        <c:scaling>
          <c:orientation val="minMax"/>
        </c:scaling>
        <c:delete val="1"/>
        <c:axPos val="b"/>
        <c:majorTickMark val="out"/>
        <c:minorTickMark val="none"/>
        <c:tickLblPos val="nextTo"/>
        <c:crossAx val="130053760"/>
        <c:crosses val="autoZero"/>
        <c:auto val="1"/>
        <c:lblAlgn val="ctr"/>
        <c:lblOffset val="100"/>
        <c:tickMarkSkip val="1"/>
        <c:noMultiLvlLbl val="0"/>
      </c:catAx>
      <c:valAx>
        <c:axId val="130053760"/>
        <c:scaling>
          <c:orientation val="minMax"/>
          <c:max val="100"/>
          <c:min val="0"/>
        </c:scaling>
        <c:delete val="1"/>
        <c:axPos val="l"/>
        <c:majorGridlines/>
        <c:numFmt formatCode="#,##0.00" sourceLinked="1"/>
        <c:majorTickMark val="out"/>
        <c:minorTickMark val="none"/>
        <c:tickLblPos val="nextTo"/>
        <c:crossAx val="1308267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Report'!$D$226:$D$230</c:f>
              <c:numCache>
                <c:formatCode>#,##0.00</c:formatCode>
                <c:ptCount val="5"/>
                <c:pt idx="0">
                  <c:v>12.7272727272727</c:v>
                </c:pt>
                <c:pt idx="1">
                  <c:v>85.454545454545496</c:v>
                </c:pt>
                <c:pt idx="2">
                  <c:v>1.8181818181818199</c:v>
                </c:pt>
                <c:pt idx="3">
                  <c:v>0</c:v>
                </c:pt>
                <c:pt idx="4">
                  <c:v>0</c:v>
                </c:pt>
              </c:numCache>
            </c:numRef>
          </c:val>
        </c:ser>
        <c:dLbls>
          <c:showLegendKey val="0"/>
          <c:showVal val="0"/>
          <c:showCatName val="0"/>
          <c:showSerName val="0"/>
          <c:showPercent val="0"/>
          <c:showBubbleSize val="0"/>
        </c:dLbls>
        <c:gapWidth val="150"/>
        <c:axId val="130827264"/>
        <c:axId val="130055488"/>
      </c:barChart>
      <c:catAx>
        <c:axId val="130827264"/>
        <c:scaling>
          <c:orientation val="minMax"/>
        </c:scaling>
        <c:delete val="1"/>
        <c:axPos val="b"/>
        <c:majorTickMark val="out"/>
        <c:minorTickMark val="none"/>
        <c:tickLblPos val="nextTo"/>
        <c:crossAx val="130055488"/>
        <c:crosses val="autoZero"/>
        <c:auto val="1"/>
        <c:lblAlgn val="ctr"/>
        <c:lblOffset val="100"/>
        <c:tickMarkSkip val="1"/>
        <c:noMultiLvlLbl val="0"/>
      </c:catAx>
      <c:valAx>
        <c:axId val="130055488"/>
        <c:scaling>
          <c:orientation val="minMax"/>
          <c:max val="100"/>
          <c:min val="0"/>
        </c:scaling>
        <c:delete val="1"/>
        <c:axPos val="l"/>
        <c:majorGridlines/>
        <c:numFmt formatCode="#,##0.00" sourceLinked="1"/>
        <c:majorTickMark val="out"/>
        <c:minorTickMark val="none"/>
        <c:tickLblPos val="nextTo"/>
        <c:crossAx val="1308272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Report'!$I$226:$I$230</c:f>
              <c:numCache>
                <c:formatCode>#,##0.00</c:formatCode>
                <c:ptCount val="5"/>
                <c:pt idx="0">
                  <c:v>7.2727272727272698</c:v>
                </c:pt>
                <c:pt idx="1">
                  <c:v>23.636363636363601</c:v>
                </c:pt>
                <c:pt idx="2">
                  <c:v>69.090909090909093</c:v>
                </c:pt>
                <c:pt idx="3">
                  <c:v>0</c:v>
                </c:pt>
                <c:pt idx="4">
                  <c:v>0</c:v>
                </c:pt>
              </c:numCache>
            </c:numRef>
          </c:val>
        </c:ser>
        <c:dLbls>
          <c:showLegendKey val="0"/>
          <c:showVal val="0"/>
          <c:showCatName val="0"/>
          <c:showSerName val="0"/>
          <c:showPercent val="0"/>
          <c:showBubbleSize val="0"/>
        </c:dLbls>
        <c:gapWidth val="150"/>
        <c:axId val="130827776"/>
        <c:axId val="130925696"/>
      </c:barChart>
      <c:catAx>
        <c:axId val="130827776"/>
        <c:scaling>
          <c:orientation val="minMax"/>
        </c:scaling>
        <c:delete val="1"/>
        <c:axPos val="b"/>
        <c:majorTickMark val="out"/>
        <c:minorTickMark val="none"/>
        <c:tickLblPos val="nextTo"/>
        <c:crossAx val="130925696"/>
        <c:crosses val="autoZero"/>
        <c:auto val="1"/>
        <c:lblAlgn val="ctr"/>
        <c:lblOffset val="100"/>
        <c:tickMarkSkip val="1"/>
        <c:noMultiLvlLbl val="0"/>
      </c:catAx>
      <c:valAx>
        <c:axId val="130925696"/>
        <c:scaling>
          <c:orientation val="minMax"/>
          <c:max val="100"/>
          <c:min val="0"/>
        </c:scaling>
        <c:delete val="1"/>
        <c:axPos val="l"/>
        <c:majorGridlines/>
        <c:numFmt formatCode="#,##0.00" sourceLinked="1"/>
        <c:majorTickMark val="out"/>
        <c:minorTickMark val="none"/>
        <c:tickLblPos val="nextTo"/>
        <c:crossAx val="1308277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Report'!$D$235:$D$239</c:f>
              <c:numCache>
                <c:formatCode>#,##0.00</c:formatCode>
                <c:ptCount val="5"/>
                <c:pt idx="0">
                  <c:v>58.181818181818201</c:v>
                </c:pt>
                <c:pt idx="1">
                  <c:v>7.2727272727272698</c:v>
                </c:pt>
                <c:pt idx="2">
                  <c:v>34.545454545454497</c:v>
                </c:pt>
                <c:pt idx="3">
                  <c:v>0</c:v>
                </c:pt>
                <c:pt idx="4">
                  <c:v>0</c:v>
                </c:pt>
              </c:numCache>
            </c:numRef>
          </c:val>
        </c:ser>
        <c:dLbls>
          <c:showLegendKey val="0"/>
          <c:showVal val="0"/>
          <c:showCatName val="0"/>
          <c:showSerName val="0"/>
          <c:showPercent val="0"/>
          <c:showBubbleSize val="0"/>
        </c:dLbls>
        <c:gapWidth val="150"/>
        <c:axId val="130828288"/>
        <c:axId val="130927424"/>
      </c:barChart>
      <c:catAx>
        <c:axId val="130828288"/>
        <c:scaling>
          <c:orientation val="minMax"/>
        </c:scaling>
        <c:delete val="1"/>
        <c:axPos val="b"/>
        <c:majorTickMark val="out"/>
        <c:minorTickMark val="none"/>
        <c:tickLblPos val="nextTo"/>
        <c:crossAx val="130927424"/>
        <c:crosses val="autoZero"/>
        <c:auto val="1"/>
        <c:lblAlgn val="ctr"/>
        <c:lblOffset val="100"/>
        <c:tickMarkSkip val="1"/>
        <c:noMultiLvlLbl val="0"/>
      </c:catAx>
      <c:valAx>
        <c:axId val="130927424"/>
        <c:scaling>
          <c:orientation val="minMax"/>
          <c:max val="100"/>
          <c:min val="0"/>
        </c:scaling>
        <c:delete val="1"/>
        <c:axPos val="l"/>
        <c:majorGridlines/>
        <c:numFmt formatCode="#,##0.00" sourceLinked="1"/>
        <c:majorTickMark val="out"/>
        <c:minorTickMark val="none"/>
        <c:tickLblPos val="nextTo"/>
        <c:crossAx val="1308282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Report'!$I$235:$I$239</c:f>
              <c:numCache>
                <c:formatCode>#,##0.00</c:formatCode>
                <c:ptCount val="5"/>
                <c:pt idx="0">
                  <c:v>12.7272727272727</c:v>
                </c:pt>
                <c:pt idx="1">
                  <c:v>16.363636363636399</c:v>
                </c:pt>
                <c:pt idx="2">
                  <c:v>69.090909090909093</c:v>
                </c:pt>
                <c:pt idx="3">
                  <c:v>0</c:v>
                </c:pt>
                <c:pt idx="4">
                  <c:v>0</c:v>
                </c:pt>
              </c:numCache>
            </c:numRef>
          </c:val>
        </c:ser>
        <c:dLbls>
          <c:showLegendKey val="0"/>
          <c:showVal val="0"/>
          <c:showCatName val="0"/>
          <c:showSerName val="0"/>
          <c:showPercent val="0"/>
          <c:showBubbleSize val="0"/>
        </c:dLbls>
        <c:gapWidth val="150"/>
        <c:axId val="62939136"/>
        <c:axId val="130929152"/>
      </c:barChart>
      <c:catAx>
        <c:axId val="62939136"/>
        <c:scaling>
          <c:orientation val="minMax"/>
        </c:scaling>
        <c:delete val="1"/>
        <c:axPos val="b"/>
        <c:majorTickMark val="out"/>
        <c:minorTickMark val="none"/>
        <c:tickLblPos val="nextTo"/>
        <c:crossAx val="130929152"/>
        <c:crosses val="autoZero"/>
        <c:auto val="1"/>
        <c:lblAlgn val="ctr"/>
        <c:lblOffset val="100"/>
        <c:tickMarkSkip val="1"/>
        <c:noMultiLvlLbl val="0"/>
      </c:catAx>
      <c:valAx>
        <c:axId val="130929152"/>
        <c:scaling>
          <c:orientation val="minMax"/>
          <c:max val="100"/>
          <c:min val="0"/>
        </c:scaling>
        <c:delete val="1"/>
        <c:axPos val="l"/>
        <c:majorGridlines/>
        <c:numFmt formatCode="#,##0.00" sourceLinked="1"/>
        <c:majorTickMark val="out"/>
        <c:minorTickMark val="none"/>
        <c:tickLblPos val="nextTo"/>
        <c:crossAx val="629391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Report'!$D$244:$D$248</c:f>
              <c:numCache>
                <c:formatCode>#,##0.00</c:formatCode>
                <c:ptCount val="5"/>
                <c:pt idx="0">
                  <c:v>20</c:v>
                </c:pt>
                <c:pt idx="1">
                  <c:v>69.090909090909093</c:v>
                </c:pt>
                <c:pt idx="2">
                  <c:v>9.0909090909090899</c:v>
                </c:pt>
                <c:pt idx="3">
                  <c:v>0</c:v>
                </c:pt>
                <c:pt idx="4">
                  <c:v>0</c:v>
                </c:pt>
              </c:numCache>
            </c:numRef>
          </c:val>
        </c:ser>
        <c:dLbls>
          <c:showLegendKey val="0"/>
          <c:showVal val="0"/>
          <c:showCatName val="0"/>
          <c:showSerName val="0"/>
          <c:showPercent val="0"/>
          <c:showBubbleSize val="0"/>
        </c:dLbls>
        <c:gapWidth val="150"/>
        <c:axId val="128228864"/>
        <c:axId val="130931456"/>
      </c:barChart>
      <c:catAx>
        <c:axId val="128228864"/>
        <c:scaling>
          <c:orientation val="minMax"/>
        </c:scaling>
        <c:delete val="1"/>
        <c:axPos val="b"/>
        <c:majorTickMark val="out"/>
        <c:minorTickMark val="none"/>
        <c:tickLblPos val="nextTo"/>
        <c:crossAx val="130931456"/>
        <c:crosses val="autoZero"/>
        <c:auto val="1"/>
        <c:lblAlgn val="ctr"/>
        <c:lblOffset val="100"/>
        <c:tickMarkSkip val="1"/>
        <c:noMultiLvlLbl val="0"/>
      </c:catAx>
      <c:valAx>
        <c:axId val="130931456"/>
        <c:scaling>
          <c:orientation val="minMax"/>
          <c:max val="100"/>
          <c:min val="0"/>
        </c:scaling>
        <c:delete val="1"/>
        <c:axPos val="l"/>
        <c:majorGridlines/>
        <c:numFmt formatCode="#,##0.00" sourceLinked="1"/>
        <c:majorTickMark val="out"/>
        <c:minorTickMark val="none"/>
        <c:tickLblPos val="nextTo"/>
        <c:crossAx val="1282288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Report'!$I$244:$I$248</c:f>
              <c:numCache>
                <c:formatCode>#,##0.00</c:formatCode>
                <c:ptCount val="5"/>
                <c:pt idx="0">
                  <c:v>5.4545454545454497</c:v>
                </c:pt>
                <c:pt idx="1">
                  <c:v>90.909090909090907</c:v>
                </c:pt>
                <c:pt idx="2">
                  <c:v>1.8181818181818199</c:v>
                </c:pt>
                <c:pt idx="3">
                  <c:v>0</c:v>
                </c:pt>
                <c:pt idx="4">
                  <c:v>0</c:v>
                </c:pt>
              </c:numCache>
            </c:numRef>
          </c:val>
        </c:ser>
        <c:dLbls>
          <c:showLegendKey val="0"/>
          <c:showVal val="0"/>
          <c:showCatName val="0"/>
          <c:showSerName val="0"/>
          <c:showPercent val="0"/>
          <c:showBubbleSize val="0"/>
        </c:dLbls>
        <c:gapWidth val="150"/>
        <c:axId val="62940672"/>
        <c:axId val="130930880"/>
      </c:barChart>
      <c:catAx>
        <c:axId val="62940672"/>
        <c:scaling>
          <c:orientation val="minMax"/>
        </c:scaling>
        <c:delete val="1"/>
        <c:axPos val="b"/>
        <c:majorTickMark val="out"/>
        <c:minorTickMark val="none"/>
        <c:tickLblPos val="nextTo"/>
        <c:crossAx val="130930880"/>
        <c:crosses val="autoZero"/>
        <c:auto val="1"/>
        <c:lblAlgn val="ctr"/>
        <c:lblOffset val="100"/>
        <c:tickMarkSkip val="1"/>
        <c:noMultiLvlLbl val="0"/>
      </c:catAx>
      <c:valAx>
        <c:axId val="130930880"/>
        <c:scaling>
          <c:orientation val="minMax"/>
          <c:max val="100"/>
          <c:min val="0"/>
        </c:scaling>
        <c:delete val="1"/>
        <c:axPos val="l"/>
        <c:majorGridlines/>
        <c:numFmt formatCode="#,##0.00" sourceLinked="1"/>
        <c:majorTickMark val="out"/>
        <c:minorTickMark val="none"/>
        <c:tickLblPos val="nextTo"/>
        <c:crossAx val="629406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Report'!$D$253:$D$257</c:f>
              <c:numCache>
                <c:formatCode>#,##0.00</c:formatCode>
                <c:ptCount val="5"/>
                <c:pt idx="0">
                  <c:v>43.636363636363598</c:v>
                </c:pt>
                <c:pt idx="1">
                  <c:v>54.545454545454497</c:v>
                </c:pt>
                <c:pt idx="2">
                  <c:v>0</c:v>
                </c:pt>
                <c:pt idx="3">
                  <c:v>0</c:v>
                </c:pt>
                <c:pt idx="4">
                  <c:v>0</c:v>
                </c:pt>
              </c:numCache>
            </c:numRef>
          </c:val>
        </c:ser>
        <c:dLbls>
          <c:showLegendKey val="0"/>
          <c:showVal val="0"/>
          <c:showCatName val="0"/>
          <c:showSerName val="0"/>
          <c:showPercent val="0"/>
          <c:showBubbleSize val="0"/>
        </c:dLbls>
        <c:gapWidth val="150"/>
        <c:axId val="62941184"/>
        <c:axId val="62981824"/>
      </c:barChart>
      <c:catAx>
        <c:axId val="62941184"/>
        <c:scaling>
          <c:orientation val="minMax"/>
        </c:scaling>
        <c:delete val="1"/>
        <c:axPos val="b"/>
        <c:majorTickMark val="out"/>
        <c:minorTickMark val="none"/>
        <c:tickLblPos val="nextTo"/>
        <c:crossAx val="62981824"/>
        <c:crosses val="autoZero"/>
        <c:auto val="1"/>
        <c:lblAlgn val="ctr"/>
        <c:lblOffset val="100"/>
        <c:tickMarkSkip val="1"/>
        <c:noMultiLvlLbl val="0"/>
      </c:catAx>
      <c:valAx>
        <c:axId val="62981824"/>
        <c:scaling>
          <c:orientation val="minMax"/>
          <c:max val="100"/>
          <c:min val="0"/>
        </c:scaling>
        <c:delete val="1"/>
        <c:axPos val="l"/>
        <c:majorGridlines/>
        <c:numFmt formatCode="#,##0.00" sourceLinked="1"/>
        <c:majorTickMark val="out"/>
        <c:minorTickMark val="none"/>
        <c:tickLblPos val="nextTo"/>
        <c:crossAx val="629411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Report'!$I$253:$I$257</c:f>
              <c:numCache>
                <c:formatCode>#,##0.00</c:formatCode>
                <c:ptCount val="5"/>
                <c:pt idx="0">
                  <c:v>5.4545454545454497</c:v>
                </c:pt>
                <c:pt idx="1">
                  <c:v>92.727272727272705</c:v>
                </c:pt>
                <c:pt idx="2">
                  <c:v>0</c:v>
                </c:pt>
                <c:pt idx="3">
                  <c:v>0</c:v>
                </c:pt>
                <c:pt idx="4">
                  <c:v>0</c:v>
                </c:pt>
              </c:numCache>
            </c:numRef>
          </c:val>
        </c:ser>
        <c:dLbls>
          <c:showLegendKey val="0"/>
          <c:showVal val="0"/>
          <c:showCatName val="0"/>
          <c:showSerName val="0"/>
          <c:showPercent val="0"/>
          <c:showBubbleSize val="0"/>
        </c:dLbls>
        <c:gapWidth val="150"/>
        <c:axId val="62941696"/>
        <c:axId val="62983552"/>
      </c:barChart>
      <c:catAx>
        <c:axId val="62941696"/>
        <c:scaling>
          <c:orientation val="minMax"/>
        </c:scaling>
        <c:delete val="1"/>
        <c:axPos val="b"/>
        <c:majorTickMark val="out"/>
        <c:minorTickMark val="none"/>
        <c:tickLblPos val="nextTo"/>
        <c:crossAx val="62983552"/>
        <c:crosses val="autoZero"/>
        <c:auto val="1"/>
        <c:lblAlgn val="ctr"/>
        <c:lblOffset val="100"/>
        <c:tickMarkSkip val="1"/>
        <c:noMultiLvlLbl val="0"/>
      </c:catAx>
      <c:valAx>
        <c:axId val="62983552"/>
        <c:scaling>
          <c:orientation val="minMax"/>
          <c:max val="100"/>
          <c:min val="0"/>
        </c:scaling>
        <c:delete val="1"/>
        <c:axPos val="l"/>
        <c:majorGridlines/>
        <c:numFmt formatCode="#,##0.00" sourceLinked="1"/>
        <c:majorTickMark val="out"/>
        <c:minorTickMark val="none"/>
        <c:tickLblPos val="nextTo"/>
        <c:crossAx val="629416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Report'!$D$262:$D$266</c:f>
              <c:numCache>
                <c:formatCode>#,##0.00</c:formatCode>
                <c:ptCount val="5"/>
                <c:pt idx="0">
                  <c:v>23.636363636363601</c:v>
                </c:pt>
                <c:pt idx="1">
                  <c:v>74.545454545454504</c:v>
                </c:pt>
                <c:pt idx="2">
                  <c:v>0</c:v>
                </c:pt>
                <c:pt idx="3">
                  <c:v>0</c:v>
                </c:pt>
                <c:pt idx="4">
                  <c:v>0</c:v>
                </c:pt>
              </c:numCache>
            </c:numRef>
          </c:val>
        </c:ser>
        <c:dLbls>
          <c:showLegendKey val="0"/>
          <c:showVal val="0"/>
          <c:showCatName val="0"/>
          <c:showSerName val="0"/>
          <c:showPercent val="0"/>
          <c:showBubbleSize val="0"/>
        </c:dLbls>
        <c:gapWidth val="150"/>
        <c:axId val="62942208"/>
        <c:axId val="62985280"/>
      </c:barChart>
      <c:catAx>
        <c:axId val="62942208"/>
        <c:scaling>
          <c:orientation val="minMax"/>
        </c:scaling>
        <c:delete val="1"/>
        <c:axPos val="b"/>
        <c:majorTickMark val="out"/>
        <c:minorTickMark val="none"/>
        <c:tickLblPos val="nextTo"/>
        <c:crossAx val="62985280"/>
        <c:crosses val="autoZero"/>
        <c:auto val="1"/>
        <c:lblAlgn val="ctr"/>
        <c:lblOffset val="100"/>
        <c:tickMarkSkip val="1"/>
        <c:noMultiLvlLbl val="0"/>
      </c:catAx>
      <c:valAx>
        <c:axId val="62985280"/>
        <c:scaling>
          <c:orientation val="minMax"/>
          <c:max val="100"/>
          <c:min val="0"/>
        </c:scaling>
        <c:delete val="1"/>
        <c:axPos val="l"/>
        <c:majorGridlines/>
        <c:numFmt formatCode="#,##0.00" sourceLinked="1"/>
        <c:majorTickMark val="out"/>
        <c:minorTickMark val="none"/>
        <c:tickLblPos val="nextTo"/>
        <c:crossAx val="629422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Report'!$I$262:$I$266</c:f>
              <c:numCache>
                <c:formatCode>#,##0.00</c:formatCode>
                <c:ptCount val="5"/>
                <c:pt idx="0">
                  <c:v>21.818181818181799</c:v>
                </c:pt>
                <c:pt idx="1">
                  <c:v>76.363636363636402</c:v>
                </c:pt>
                <c:pt idx="2">
                  <c:v>0</c:v>
                </c:pt>
                <c:pt idx="3">
                  <c:v>0</c:v>
                </c:pt>
                <c:pt idx="4">
                  <c:v>0</c:v>
                </c:pt>
              </c:numCache>
            </c:numRef>
          </c:val>
        </c:ser>
        <c:dLbls>
          <c:showLegendKey val="0"/>
          <c:showVal val="0"/>
          <c:showCatName val="0"/>
          <c:showSerName val="0"/>
          <c:showPercent val="0"/>
          <c:showBubbleSize val="0"/>
        </c:dLbls>
        <c:gapWidth val="150"/>
        <c:axId val="62942720"/>
        <c:axId val="62987008"/>
      </c:barChart>
      <c:catAx>
        <c:axId val="62942720"/>
        <c:scaling>
          <c:orientation val="minMax"/>
        </c:scaling>
        <c:delete val="1"/>
        <c:axPos val="b"/>
        <c:majorTickMark val="out"/>
        <c:minorTickMark val="none"/>
        <c:tickLblPos val="nextTo"/>
        <c:crossAx val="62987008"/>
        <c:crosses val="autoZero"/>
        <c:auto val="1"/>
        <c:lblAlgn val="ctr"/>
        <c:lblOffset val="100"/>
        <c:tickMarkSkip val="1"/>
        <c:noMultiLvlLbl val="0"/>
      </c:catAx>
      <c:valAx>
        <c:axId val="62987008"/>
        <c:scaling>
          <c:orientation val="minMax"/>
          <c:max val="100"/>
          <c:min val="0"/>
        </c:scaling>
        <c:delete val="1"/>
        <c:axPos val="l"/>
        <c:majorGridlines/>
        <c:numFmt formatCode="#,##0.00" sourceLinked="1"/>
        <c:majorTickMark val="out"/>
        <c:minorTickMark val="none"/>
        <c:tickLblPos val="nextTo"/>
        <c:crossAx val="629427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Report'!$D$271:$D$275</c:f>
              <c:numCache>
                <c:formatCode>#,##0.00</c:formatCode>
                <c:ptCount val="5"/>
                <c:pt idx="0">
                  <c:v>96.363636363636402</c:v>
                </c:pt>
                <c:pt idx="1">
                  <c:v>1.8181818181818199</c:v>
                </c:pt>
                <c:pt idx="2">
                  <c:v>0</c:v>
                </c:pt>
                <c:pt idx="3">
                  <c:v>0</c:v>
                </c:pt>
                <c:pt idx="4">
                  <c:v>0</c:v>
                </c:pt>
              </c:numCache>
            </c:numRef>
          </c:val>
        </c:ser>
        <c:dLbls>
          <c:showLegendKey val="0"/>
          <c:showVal val="0"/>
          <c:showCatName val="0"/>
          <c:showSerName val="0"/>
          <c:showPercent val="0"/>
          <c:showBubbleSize val="0"/>
        </c:dLbls>
        <c:gapWidth val="150"/>
        <c:axId val="63164416"/>
        <c:axId val="63095360"/>
      </c:barChart>
      <c:catAx>
        <c:axId val="63164416"/>
        <c:scaling>
          <c:orientation val="minMax"/>
        </c:scaling>
        <c:delete val="1"/>
        <c:axPos val="b"/>
        <c:majorTickMark val="out"/>
        <c:minorTickMark val="none"/>
        <c:tickLblPos val="nextTo"/>
        <c:crossAx val="63095360"/>
        <c:crosses val="autoZero"/>
        <c:auto val="1"/>
        <c:lblAlgn val="ctr"/>
        <c:lblOffset val="100"/>
        <c:tickMarkSkip val="1"/>
        <c:noMultiLvlLbl val="0"/>
      </c:catAx>
      <c:valAx>
        <c:axId val="63095360"/>
        <c:scaling>
          <c:orientation val="minMax"/>
          <c:max val="100"/>
          <c:min val="0"/>
        </c:scaling>
        <c:delete val="1"/>
        <c:axPos val="l"/>
        <c:majorGridlines/>
        <c:numFmt formatCode="#,##0.00" sourceLinked="1"/>
        <c:majorTickMark val="out"/>
        <c:minorTickMark val="none"/>
        <c:tickLblPos val="nextTo"/>
        <c:crossAx val="631644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Report'!$I$271:$I$275</c:f>
              <c:numCache>
                <c:formatCode>#,##0.00</c:formatCode>
                <c:ptCount val="5"/>
                <c:pt idx="0">
                  <c:v>87.272727272727295</c:v>
                </c:pt>
                <c:pt idx="1">
                  <c:v>7.2727272727272698</c:v>
                </c:pt>
                <c:pt idx="2">
                  <c:v>0</c:v>
                </c:pt>
                <c:pt idx="3">
                  <c:v>0</c:v>
                </c:pt>
                <c:pt idx="4">
                  <c:v>0</c:v>
                </c:pt>
              </c:numCache>
            </c:numRef>
          </c:val>
        </c:ser>
        <c:dLbls>
          <c:showLegendKey val="0"/>
          <c:showVal val="0"/>
          <c:showCatName val="0"/>
          <c:showSerName val="0"/>
          <c:showPercent val="0"/>
          <c:showBubbleSize val="0"/>
        </c:dLbls>
        <c:gapWidth val="150"/>
        <c:axId val="63164928"/>
        <c:axId val="63097088"/>
      </c:barChart>
      <c:catAx>
        <c:axId val="63164928"/>
        <c:scaling>
          <c:orientation val="minMax"/>
        </c:scaling>
        <c:delete val="1"/>
        <c:axPos val="b"/>
        <c:majorTickMark val="out"/>
        <c:minorTickMark val="none"/>
        <c:tickLblPos val="nextTo"/>
        <c:crossAx val="63097088"/>
        <c:crosses val="autoZero"/>
        <c:auto val="1"/>
        <c:lblAlgn val="ctr"/>
        <c:lblOffset val="100"/>
        <c:tickMarkSkip val="1"/>
        <c:noMultiLvlLbl val="0"/>
      </c:catAx>
      <c:valAx>
        <c:axId val="63097088"/>
        <c:scaling>
          <c:orientation val="minMax"/>
          <c:max val="100"/>
          <c:min val="0"/>
        </c:scaling>
        <c:delete val="1"/>
        <c:axPos val="l"/>
        <c:majorGridlines/>
        <c:numFmt formatCode="#,##0.00" sourceLinked="1"/>
        <c:majorTickMark val="out"/>
        <c:minorTickMark val="none"/>
        <c:tickLblPos val="nextTo"/>
        <c:crossAx val="631649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3" Type="http://schemas.openxmlformats.org/officeDocument/2006/relationships/chart" Target="../charts/chart14.xml"/><Relationship Id="rId18" Type="http://schemas.openxmlformats.org/officeDocument/2006/relationships/chart" Target="../charts/chart19.xml"/><Relationship Id="rId26" Type="http://schemas.openxmlformats.org/officeDocument/2006/relationships/chart" Target="../charts/chart27.xml"/><Relationship Id="rId39" Type="http://schemas.openxmlformats.org/officeDocument/2006/relationships/chart" Target="../charts/chart40.xml"/><Relationship Id="rId21" Type="http://schemas.openxmlformats.org/officeDocument/2006/relationships/chart" Target="../charts/chart22.xml"/><Relationship Id="rId34" Type="http://schemas.openxmlformats.org/officeDocument/2006/relationships/chart" Target="../charts/chart35.xml"/><Relationship Id="rId42" Type="http://schemas.openxmlformats.org/officeDocument/2006/relationships/chart" Target="../charts/chart43.xml"/><Relationship Id="rId47" Type="http://schemas.openxmlformats.org/officeDocument/2006/relationships/chart" Target="../charts/chart48.xml"/><Relationship Id="rId50" Type="http://schemas.openxmlformats.org/officeDocument/2006/relationships/chart" Target="../charts/chart51.xml"/><Relationship Id="rId55" Type="http://schemas.openxmlformats.org/officeDocument/2006/relationships/chart" Target="../charts/chart56.xml"/><Relationship Id="rId7" Type="http://schemas.openxmlformats.org/officeDocument/2006/relationships/chart" Target="../charts/chart8.xml"/><Relationship Id="rId2" Type="http://schemas.openxmlformats.org/officeDocument/2006/relationships/chart" Target="../charts/chart3.xml"/><Relationship Id="rId16" Type="http://schemas.openxmlformats.org/officeDocument/2006/relationships/chart" Target="../charts/chart17.xml"/><Relationship Id="rId29" Type="http://schemas.openxmlformats.org/officeDocument/2006/relationships/chart" Target="../charts/chart30.xml"/><Relationship Id="rId11" Type="http://schemas.openxmlformats.org/officeDocument/2006/relationships/chart" Target="../charts/chart12.xml"/><Relationship Id="rId24" Type="http://schemas.openxmlformats.org/officeDocument/2006/relationships/chart" Target="../charts/chart25.xml"/><Relationship Id="rId32" Type="http://schemas.openxmlformats.org/officeDocument/2006/relationships/chart" Target="../charts/chart33.xml"/><Relationship Id="rId37" Type="http://schemas.openxmlformats.org/officeDocument/2006/relationships/chart" Target="../charts/chart38.xml"/><Relationship Id="rId40" Type="http://schemas.openxmlformats.org/officeDocument/2006/relationships/chart" Target="../charts/chart41.xml"/><Relationship Id="rId45" Type="http://schemas.openxmlformats.org/officeDocument/2006/relationships/chart" Target="../charts/chart46.xml"/><Relationship Id="rId53" Type="http://schemas.openxmlformats.org/officeDocument/2006/relationships/chart" Target="../charts/chart54.xml"/><Relationship Id="rId58" Type="http://schemas.openxmlformats.org/officeDocument/2006/relationships/chart" Target="../charts/chart59.xml"/><Relationship Id="rId5" Type="http://schemas.openxmlformats.org/officeDocument/2006/relationships/chart" Target="../charts/chart6.xml"/><Relationship Id="rId19" Type="http://schemas.openxmlformats.org/officeDocument/2006/relationships/chart" Target="../charts/chart20.xml"/><Relationship Id="rId4" Type="http://schemas.openxmlformats.org/officeDocument/2006/relationships/chart" Target="../charts/chart5.xml"/><Relationship Id="rId9" Type="http://schemas.openxmlformats.org/officeDocument/2006/relationships/chart" Target="../charts/chart10.xml"/><Relationship Id="rId14" Type="http://schemas.openxmlformats.org/officeDocument/2006/relationships/chart" Target="../charts/chart15.xml"/><Relationship Id="rId22" Type="http://schemas.openxmlformats.org/officeDocument/2006/relationships/chart" Target="../charts/chart23.xml"/><Relationship Id="rId27" Type="http://schemas.openxmlformats.org/officeDocument/2006/relationships/chart" Target="../charts/chart28.xml"/><Relationship Id="rId30" Type="http://schemas.openxmlformats.org/officeDocument/2006/relationships/chart" Target="../charts/chart31.xml"/><Relationship Id="rId35" Type="http://schemas.openxmlformats.org/officeDocument/2006/relationships/chart" Target="../charts/chart36.xml"/><Relationship Id="rId43" Type="http://schemas.openxmlformats.org/officeDocument/2006/relationships/chart" Target="../charts/chart44.xml"/><Relationship Id="rId48" Type="http://schemas.openxmlformats.org/officeDocument/2006/relationships/chart" Target="../charts/chart49.xml"/><Relationship Id="rId56" Type="http://schemas.openxmlformats.org/officeDocument/2006/relationships/chart" Target="../charts/chart57.xml"/><Relationship Id="rId8" Type="http://schemas.openxmlformats.org/officeDocument/2006/relationships/chart" Target="../charts/chart9.xml"/><Relationship Id="rId51" Type="http://schemas.openxmlformats.org/officeDocument/2006/relationships/chart" Target="../charts/chart52.xml"/><Relationship Id="rId3" Type="http://schemas.openxmlformats.org/officeDocument/2006/relationships/chart" Target="../charts/chart4.xml"/><Relationship Id="rId12" Type="http://schemas.openxmlformats.org/officeDocument/2006/relationships/chart" Target="../charts/chart13.xml"/><Relationship Id="rId17" Type="http://schemas.openxmlformats.org/officeDocument/2006/relationships/chart" Target="../charts/chart18.xml"/><Relationship Id="rId25" Type="http://schemas.openxmlformats.org/officeDocument/2006/relationships/chart" Target="../charts/chart26.xml"/><Relationship Id="rId33" Type="http://schemas.openxmlformats.org/officeDocument/2006/relationships/chart" Target="../charts/chart34.xml"/><Relationship Id="rId38" Type="http://schemas.openxmlformats.org/officeDocument/2006/relationships/chart" Target="../charts/chart39.xml"/><Relationship Id="rId46" Type="http://schemas.openxmlformats.org/officeDocument/2006/relationships/chart" Target="../charts/chart47.xml"/><Relationship Id="rId59" Type="http://schemas.openxmlformats.org/officeDocument/2006/relationships/chart" Target="../charts/chart60.xml"/><Relationship Id="rId20" Type="http://schemas.openxmlformats.org/officeDocument/2006/relationships/chart" Target="../charts/chart21.xml"/><Relationship Id="rId41" Type="http://schemas.openxmlformats.org/officeDocument/2006/relationships/chart" Target="../charts/chart42.xml"/><Relationship Id="rId54" Type="http://schemas.openxmlformats.org/officeDocument/2006/relationships/chart" Target="../charts/chart55.xml"/><Relationship Id="rId1" Type="http://schemas.openxmlformats.org/officeDocument/2006/relationships/chart" Target="../charts/chart2.xml"/><Relationship Id="rId6" Type="http://schemas.openxmlformats.org/officeDocument/2006/relationships/chart" Target="../charts/chart7.xml"/><Relationship Id="rId15" Type="http://schemas.openxmlformats.org/officeDocument/2006/relationships/chart" Target="../charts/chart16.xml"/><Relationship Id="rId23" Type="http://schemas.openxmlformats.org/officeDocument/2006/relationships/chart" Target="../charts/chart24.xml"/><Relationship Id="rId28" Type="http://schemas.openxmlformats.org/officeDocument/2006/relationships/chart" Target="../charts/chart29.xml"/><Relationship Id="rId36" Type="http://schemas.openxmlformats.org/officeDocument/2006/relationships/chart" Target="../charts/chart37.xml"/><Relationship Id="rId49" Type="http://schemas.openxmlformats.org/officeDocument/2006/relationships/chart" Target="../charts/chart50.xml"/><Relationship Id="rId57" Type="http://schemas.openxmlformats.org/officeDocument/2006/relationships/chart" Target="../charts/chart58.xml"/><Relationship Id="rId10" Type="http://schemas.openxmlformats.org/officeDocument/2006/relationships/chart" Target="../charts/chart11.xml"/><Relationship Id="rId31" Type="http://schemas.openxmlformats.org/officeDocument/2006/relationships/chart" Target="../charts/chart32.xml"/><Relationship Id="rId44" Type="http://schemas.openxmlformats.org/officeDocument/2006/relationships/chart" Target="../charts/chart45.xml"/><Relationship Id="rId52" Type="http://schemas.openxmlformats.org/officeDocument/2006/relationships/chart" Target="../charts/chart53.xml"/><Relationship Id="rId60" Type="http://schemas.openxmlformats.org/officeDocument/2006/relationships/chart" Target="../charts/chart61.xml"/></Relationships>
</file>

<file path=xl/drawings/_rels/drawing3.xml.rels><?xml version="1.0" encoding="UTF-8" standalone="yes"?>
<Relationships xmlns="http://schemas.openxmlformats.org/package/2006/relationships"><Relationship Id="rId13" Type="http://schemas.openxmlformats.org/officeDocument/2006/relationships/chart" Target="../charts/chart74.xml"/><Relationship Id="rId18" Type="http://schemas.openxmlformats.org/officeDocument/2006/relationships/chart" Target="../charts/chart79.xml"/><Relationship Id="rId26" Type="http://schemas.openxmlformats.org/officeDocument/2006/relationships/chart" Target="../charts/chart87.xml"/><Relationship Id="rId39" Type="http://schemas.openxmlformats.org/officeDocument/2006/relationships/chart" Target="../charts/chart100.xml"/><Relationship Id="rId21" Type="http://schemas.openxmlformats.org/officeDocument/2006/relationships/chart" Target="../charts/chart82.xml"/><Relationship Id="rId34" Type="http://schemas.openxmlformats.org/officeDocument/2006/relationships/chart" Target="../charts/chart95.xml"/><Relationship Id="rId42" Type="http://schemas.openxmlformats.org/officeDocument/2006/relationships/chart" Target="../charts/chart103.xml"/><Relationship Id="rId47" Type="http://schemas.openxmlformats.org/officeDocument/2006/relationships/chart" Target="../charts/chart108.xml"/><Relationship Id="rId50" Type="http://schemas.openxmlformats.org/officeDocument/2006/relationships/chart" Target="../charts/chart111.xml"/><Relationship Id="rId55" Type="http://schemas.openxmlformats.org/officeDocument/2006/relationships/chart" Target="../charts/chart116.xml"/><Relationship Id="rId7" Type="http://schemas.openxmlformats.org/officeDocument/2006/relationships/chart" Target="../charts/chart68.xml"/><Relationship Id="rId2" Type="http://schemas.openxmlformats.org/officeDocument/2006/relationships/chart" Target="../charts/chart63.xml"/><Relationship Id="rId16" Type="http://schemas.openxmlformats.org/officeDocument/2006/relationships/chart" Target="../charts/chart77.xml"/><Relationship Id="rId29" Type="http://schemas.openxmlformats.org/officeDocument/2006/relationships/chart" Target="../charts/chart90.xml"/><Relationship Id="rId11" Type="http://schemas.openxmlformats.org/officeDocument/2006/relationships/chart" Target="../charts/chart72.xml"/><Relationship Id="rId24" Type="http://schemas.openxmlformats.org/officeDocument/2006/relationships/chart" Target="../charts/chart85.xml"/><Relationship Id="rId32" Type="http://schemas.openxmlformats.org/officeDocument/2006/relationships/chart" Target="../charts/chart93.xml"/><Relationship Id="rId37" Type="http://schemas.openxmlformats.org/officeDocument/2006/relationships/chart" Target="../charts/chart98.xml"/><Relationship Id="rId40" Type="http://schemas.openxmlformats.org/officeDocument/2006/relationships/chart" Target="../charts/chart101.xml"/><Relationship Id="rId45" Type="http://schemas.openxmlformats.org/officeDocument/2006/relationships/chart" Target="../charts/chart106.xml"/><Relationship Id="rId53" Type="http://schemas.openxmlformats.org/officeDocument/2006/relationships/chart" Target="../charts/chart114.xml"/><Relationship Id="rId58" Type="http://schemas.openxmlformats.org/officeDocument/2006/relationships/chart" Target="../charts/chart119.xml"/><Relationship Id="rId5" Type="http://schemas.openxmlformats.org/officeDocument/2006/relationships/chart" Target="../charts/chart66.xml"/><Relationship Id="rId19" Type="http://schemas.openxmlformats.org/officeDocument/2006/relationships/chart" Target="../charts/chart80.xml"/><Relationship Id="rId4" Type="http://schemas.openxmlformats.org/officeDocument/2006/relationships/chart" Target="../charts/chart65.xml"/><Relationship Id="rId9" Type="http://schemas.openxmlformats.org/officeDocument/2006/relationships/chart" Target="../charts/chart70.xml"/><Relationship Id="rId14" Type="http://schemas.openxmlformats.org/officeDocument/2006/relationships/chart" Target="../charts/chart75.xml"/><Relationship Id="rId22" Type="http://schemas.openxmlformats.org/officeDocument/2006/relationships/chart" Target="../charts/chart83.xml"/><Relationship Id="rId27" Type="http://schemas.openxmlformats.org/officeDocument/2006/relationships/chart" Target="../charts/chart88.xml"/><Relationship Id="rId30" Type="http://schemas.openxmlformats.org/officeDocument/2006/relationships/chart" Target="../charts/chart91.xml"/><Relationship Id="rId35" Type="http://schemas.openxmlformats.org/officeDocument/2006/relationships/chart" Target="../charts/chart96.xml"/><Relationship Id="rId43" Type="http://schemas.openxmlformats.org/officeDocument/2006/relationships/chart" Target="../charts/chart104.xml"/><Relationship Id="rId48" Type="http://schemas.openxmlformats.org/officeDocument/2006/relationships/chart" Target="../charts/chart109.xml"/><Relationship Id="rId56" Type="http://schemas.openxmlformats.org/officeDocument/2006/relationships/chart" Target="../charts/chart117.xml"/><Relationship Id="rId8" Type="http://schemas.openxmlformats.org/officeDocument/2006/relationships/chart" Target="../charts/chart69.xml"/><Relationship Id="rId51" Type="http://schemas.openxmlformats.org/officeDocument/2006/relationships/chart" Target="../charts/chart112.xml"/><Relationship Id="rId3" Type="http://schemas.openxmlformats.org/officeDocument/2006/relationships/chart" Target="../charts/chart64.xml"/><Relationship Id="rId12" Type="http://schemas.openxmlformats.org/officeDocument/2006/relationships/chart" Target="../charts/chart73.xml"/><Relationship Id="rId17" Type="http://schemas.openxmlformats.org/officeDocument/2006/relationships/chart" Target="../charts/chart78.xml"/><Relationship Id="rId25" Type="http://schemas.openxmlformats.org/officeDocument/2006/relationships/chart" Target="../charts/chart86.xml"/><Relationship Id="rId33" Type="http://schemas.openxmlformats.org/officeDocument/2006/relationships/chart" Target="../charts/chart94.xml"/><Relationship Id="rId38" Type="http://schemas.openxmlformats.org/officeDocument/2006/relationships/chart" Target="../charts/chart99.xml"/><Relationship Id="rId46" Type="http://schemas.openxmlformats.org/officeDocument/2006/relationships/chart" Target="../charts/chart107.xml"/><Relationship Id="rId59" Type="http://schemas.openxmlformats.org/officeDocument/2006/relationships/chart" Target="../charts/chart120.xml"/><Relationship Id="rId20" Type="http://schemas.openxmlformats.org/officeDocument/2006/relationships/chart" Target="../charts/chart81.xml"/><Relationship Id="rId41" Type="http://schemas.openxmlformats.org/officeDocument/2006/relationships/chart" Target="../charts/chart102.xml"/><Relationship Id="rId54" Type="http://schemas.openxmlformats.org/officeDocument/2006/relationships/chart" Target="../charts/chart115.xml"/><Relationship Id="rId1" Type="http://schemas.openxmlformats.org/officeDocument/2006/relationships/chart" Target="../charts/chart62.xml"/><Relationship Id="rId6" Type="http://schemas.openxmlformats.org/officeDocument/2006/relationships/chart" Target="../charts/chart67.xml"/><Relationship Id="rId15" Type="http://schemas.openxmlformats.org/officeDocument/2006/relationships/chart" Target="../charts/chart76.xml"/><Relationship Id="rId23" Type="http://schemas.openxmlformats.org/officeDocument/2006/relationships/chart" Target="../charts/chart84.xml"/><Relationship Id="rId28" Type="http://schemas.openxmlformats.org/officeDocument/2006/relationships/chart" Target="../charts/chart89.xml"/><Relationship Id="rId36" Type="http://schemas.openxmlformats.org/officeDocument/2006/relationships/chart" Target="../charts/chart97.xml"/><Relationship Id="rId49" Type="http://schemas.openxmlformats.org/officeDocument/2006/relationships/chart" Target="../charts/chart110.xml"/><Relationship Id="rId57" Type="http://schemas.openxmlformats.org/officeDocument/2006/relationships/chart" Target="../charts/chart118.xml"/><Relationship Id="rId10" Type="http://schemas.openxmlformats.org/officeDocument/2006/relationships/chart" Target="../charts/chart71.xml"/><Relationship Id="rId31" Type="http://schemas.openxmlformats.org/officeDocument/2006/relationships/chart" Target="../charts/chart92.xml"/><Relationship Id="rId44" Type="http://schemas.openxmlformats.org/officeDocument/2006/relationships/chart" Target="../charts/chart105.xml"/><Relationship Id="rId52" Type="http://schemas.openxmlformats.org/officeDocument/2006/relationships/chart" Target="../charts/chart113.xml"/><Relationship Id="rId60" Type="http://schemas.openxmlformats.org/officeDocument/2006/relationships/chart" Target="../charts/chart121.xml"/></Relationships>
</file>

<file path=xl/drawings/drawing1.xml><?xml version="1.0" encoding="utf-8"?>
<xdr:wsDr xmlns:xdr="http://schemas.openxmlformats.org/drawingml/2006/spreadsheetDrawing" xmlns:a="http://schemas.openxmlformats.org/drawingml/2006/main">
  <xdr:twoCellAnchor>
    <xdr:from>
      <xdr:col>0</xdr:col>
      <xdr:colOff>0</xdr:colOff>
      <xdr:row>15</xdr:row>
      <xdr:rowOff>0</xdr:rowOff>
    </xdr:from>
    <xdr:to>
      <xdr:col>9</xdr:col>
      <xdr:colOff>0</xdr:colOff>
      <xdr:row>24</xdr:row>
      <xdr:rowOff>0</xdr:rowOff>
    </xdr:to>
    <xdr:graphicFrame macro="">
      <xdr:nvGraphicFramePr>
        <xdr:cNvPr id="1025"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8</xdr:row>
      <xdr:rowOff>0</xdr:rowOff>
    </xdr:from>
    <xdr:to>
      <xdr:col>6</xdr:col>
      <xdr:colOff>0</xdr:colOff>
      <xdr:row>19</xdr:row>
      <xdr:rowOff>0</xdr:rowOff>
    </xdr:to>
    <xdr:graphicFrame macro="">
      <xdr:nvGraphicFramePr>
        <xdr:cNvPr id="2049"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23</xdr:row>
      <xdr:rowOff>0</xdr:rowOff>
    </xdr:from>
    <xdr:to>
      <xdr:col>6</xdr:col>
      <xdr:colOff>0</xdr:colOff>
      <xdr:row>34</xdr:row>
      <xdr:rowOff>0</xdr:rowOff>
    </xdr:to>
    <xdr:graphicFrame macro="">
      <xdr:nvGraphicFramePr>
        <xdr:cNvPr id="2050"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0</xdr:colOff>
      <xdr:row>38</xdr:row>
      <xdr:rowOff>0</xdr:rowOff>
    </xdr:from>
    <xdr:to>
      <xdr:col>6</xdr:col>
      <xdr:colOff>0</xdr:colOff>
      <xdr:row>49</xdr:row>
      <xdr:rowOff>0</xdr:rowOff>
    </xdr:to>
    <xdr:graphicFrame macro="">
      <xdr:nvGraphicFramePr>
        <xdr:cNvPr id="2051"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0</xdr:colOff>
      <xdr:row>54</xdr:row>
      <xdr:rowOff>0</xdr:rowOff>
    </xdr:from>
    <xdr:to>
      <xdr:col>6</xdr:col>
      <xdr:colOff>0</xdr:colOff>
      <xdr:row>65</xdr:row>
      <xdr:rowOff>0</xdr:rowOff>
    </xdr:to>
    <xdr:graphicFrame macro="">
      <xdr:nvGraphicFramePr>
        <xdr:cNvPr id="205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0</xdr:colOff>
      <xdr:row>69</xdr:row>
      <xdr:rowOff>0</xdr:rowOff>
    </xdr:from>
    <xdr:to>
      <xdr:col>6</xdr:col>
      <xdr:colOff>0</xdr:colOff>
      <xdr:row>80</xdr:row>
      <xdr:rowOff>0</xdr:rowOff>
    </xdr:to>
    <xdr:graphicFrame macro="">
      <xdr:nvGraphicFramePr>
        <xdr:cNvPr id="2053"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0</xdr:colOff>
      <xdr:row>85</xdr:row>
      <xdr:rowOff>0</xdr:rowOff>
    </xdr:from>
    <xdr:to>
      <xdr:col>6</xdr:col>
      <xdr:colOff>0</xdr:colOff>
      <xdr:row>96</xdr:row>
      <xdr:rowOff>0</xdr:rowOff>
    </xdr:to>
    <xdr:graphicFrame macro="">
      <xdr:nvGraphicFramePr>
        <xdr:cNvPr id="2054"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0</xdr:colOff>
      <xdr:row>101</xdr:row>
      <xdr:rowOff>0</xdr:rowOff>
    </xdr:from>
    <xdr:to>
      <xdr:col>6</xdr:col>
      <xdr:colOff>0</xdr:colOff>
      <xdr:row>112</xdr:row>
      <xdr:rowOff>0</xdr:rowOff>
    </xdr:to>
    <xdr:graphicFrame macro="">
      <xdr:nvGraphicFramePr>
        <xdr:cNvPr id="2055"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0</xdr:colOff>
      <xdr:row>116</xdr:row>
      <xdr:rowOff>0</xdr:rowOff>
    </xdr:from>
    <xdr:to>
      <xdr:col>6</xdr:col>
      <xdr:colOff>0</xdr:colOff>
      <xdr:row>127</xdr:row>
      <xdr:rowOff>0</xdr:rowOff>
    </xdr:to>
    <xdr:graphicFrame macro="">
      <xdr:nvGraphicFramePr>
        <xdr:cNvPr id="2056"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0</xdr:colOff>
      <xdr:row>131</xdr:row>
      <xdr:rowOff>0</xdr:rowOff>
    </xdr:from>
    <xdr:to>
      <xdr:col>6</xdr:col>
      <xdr:colOff>0</xdr:colOff>
      <xdr:row>142</xdr:row>
      <xdr:rowOff>0</xdr:rowOff>
    </xdr:to>
    <xdr:graphicFrame macro="">
      <xdr:nvGraphicFramePr>
        <xdr:cNvPr id="2057"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0</xdr:colOff>
      <xdr:row>147</xdr:row>
      <xdr:rowOff>0</xdr:rowOff>
    </xdr:from>
    <xdr:to>
      <xdr:col>6</xdr:col>
      <xdr:colOff>0</xdr:colOff>
      <xdr:row>158</xdr:row>
      <xdr:rowOff>0</xdr:rowOff>
    </xdr:to>
    <xdr:graphicFrame macro="">
      <xdr:nvGraphicFramePr>
        <xdr:cNvPr id="2058"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0</xdr:colOff>
      <xdr:row>163</xdr:row>
      <xdr:rowOff>0</xdr:rowOff>
    </xdr:from>
    <xdr:to>
      <xdr:col>6</xdr:col>
      <xdr:colOff>0</xdr:colOff>
      <xdr:row>174</xdr:row>
      <xdr:rowOff>0</xdr:rowOff>
    </xdr:to>
    <xdr:graphicFrame macro="">
      <xdr:nvGraphicFramePr>
        <xdr:cNvPr id="2059"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xdr:col>
      <xdr:colOff>0</xdr:colOff>
      <xdr:row>178</xdr:row>
      <xdr:rowOff>0</xdr:rowOff>
    </xdr:from>
    <xdr:to>
      <xdr:col>6</xdr:col>
      <xdr:colOff>0</xdr:colOff>
      <xdr:row>189</xdr:row>
      <xdr:rowOff>0</xdr:rowOff>
    </xdr:to>
    <xdr:graphicFrame macro="">
      <xdr:nvGraphicFramePr>
        <xdr:cNvPr id="2060"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4</xdr:col>
      <xdr:colOff>0</xdr:colOff>
      <xdr:row>193</xdr:row>
      <xdr:rowOff>0</xdr:rowOff>
    </xdr:from>
    <xdr:to>
      <xdr:col>6</xdr:col>
      <xdr:colOff>0</xdr:colOff>
      <xdr:row>204</xdr:row>
      <xdr:rowOff>0</xdr:rowOff>
    </xdr:to>
    <xdr:graphicFrame macro="">
      <xdr:nvGraphicFramePr>
        <xdr:cNvPr id="2061"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xdr:col>
      <xdr:colOff>0</xdr:colOff>
      <xdr:row>208</xdr:row>
      <xdr:rowOff>0</xdr:rowOff>
    </xdr:from>
    <xdr:to>
      <xdr:col>6</xdr:col>
      <xdr:colOff>0</xdr:colOff>
      <xdr:row>219</xdr:row>
      <xdr:rowOff>0</xdr:rowOff>
    </xdr:to>
    <xdr:graphicFrame macro="">
      <xdr:nvGraphicFramePr>
        <xdr:cNvPr id="2062" name="Chart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4</xdr:col>
      <xdr:colOff>0</xdr:colOff>
      <xdr:row>223</xdr:row>
      <xdr:rowOff>0</xdr:rowOff>
    </xdr:from>
    <xdr:to>
      <xdr:col>6</xdr:col>
      <xdr:colOff>0</xdr:colOff>
      <xdr:row>234</xdr:row>
      <xdr:rowOff>0</xdr:rowOff>
    </xdr:to>
    <xdr:graphicFrame macro="">
      <xdr:nvGraphicFramePr>
        <xdr:cNvPr id="2063" name="Chart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4</xdr:col>
      <xdr:colOff>0</xdr:colOff>
      <xdr:row>238</xdr:row>
      <xdr:rowOff>0</xdr:rowOff>
    </xdr:from>
    <xdr:to>
      <xdr:col>6</xdr:col>
      <xdr:colOff>0</xdr:colOff>
      <xdr:row>249</xdr:row>
      <xdr:rowOff>0</xdr:rowOff>
    </xdr:to>
    <xdr:graphicFrame macro="">
      <xdr:nvGraphicFramePr>
        <xdr:cNvPr id="2064" name="Chart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4</xdr:col>
      <xdr:colOff>0</xdr:colOff>
      <xdr:row>253</xdr:row>
      <xdr:rowOff>0</xdr:rowOff>
    </xdr:from>
    <xdr:to>
      <xdr:col>6</xdr:col>
      <xdr:colOff>0</xdr:colOff>
      <xdr:row>264</xdr:row>
      <xdr:rowOff>0</xdr:rowOff>
    </xdr:to>
    <xdr:graphicFrame macro="">
      <xdr:nvGraphicFramePr>
        <xdr:cNvPr id="2065" name="Chart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4</xdr:col>
      <xdr:colOff>0</xdr:colOff>
      <xdr:row>268</xdr:row>
      <xdr:rowOff>0</xdr:rowOff>
    </xdr:from>
    <xdr:to>
      <xdr:col>6</xdr:col>
      <xdr:colOff>0</xdr:colOff>
      <xdr:row>279</xdr:row>
      <xdr:rowOff>0</xdr:rowOff>
    </xdr:to>
    <xdr:graphicFrame macro="">
      <xdr:nvGraphicFramePr>
        <xdr:cNvPr id="2066" name="Chart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4</xdr:col>
      <xdr:colOff>0</xdr:colOff>
      <xdr:row>283</xdr:row>
      <xdr:rowOff>0</xdr:rowOff>
    </xdr:from>
    <xdr:to>
      <xdr:col>6</xdr:col>
      <xdr:colOff>0</xdr:colOff>
      <xdr:row>294</xdr:row>
      <xdr:rowOff>0</xdr:rowOff>
    </xdr:to>
    <xdr:graphicFrame macro="">
      <xdr:nvGraphicFramePr>
        <xdr:cNvPr id="2067" name="Chart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4</xdr:col>
      <xdr:colOff>0</xdr:colOff>
      <xdr:row>298</xdr:row>
      <xdr:rowOff>0</xdr:rowOff>
    </xdr:from>
    <xdr:to>
      <xdr:col>6</xdr:col>
      <xdr:colOff>0</xdr:colOff>
      <xdr:row>309</xdr:row>
      <xdr:rowOff>0</xdr:rowOff>
    </xdr:to>
    <xdr:graphicFrame macro="">
      <xdr:nvGraphicFramePr>
        <xdr:cNvPr id="2068" name="Chart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4</xdr:col>
      <xdr:colOff>0</xdr:colOff>
      <xdr:row>313</xdr:row>
      <xdr:rowOff>0</xdr:rowOff>
    </xdr:from>
    <xdr:to>
      <xdr:col>6</xdr:col>
      <xdr:colOff>0</xdr:colOff>
      <xdr:row>324</xdr:row>
      <xdr:rowOff>0</xdr:rowOff>
    </xdr:to>
    <xdr:graphicFrame macro="">
      <xdr:nvGraphicFramePr>
        <xdr:cNvPr id="2069" name="Chart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4</xdr:col>
      <xdr:colOff>0</xdr:colOff>
      <xdr:row>328</xdr:row>
      <xdr:rowOff>0</xdr:rowOff>
    </xdr:from>
    <xdr:to>
      <xdr:col>6</xdr:col>
      <xdr:colOff>0</xdr:colOff>
      <xdr:row>339</xdr:row>
      <xdr:rowOff>0</xdr:rowOff>
    </xdr:to>
    <xdr:graphicFrame macro="">
      <xdr:nvGraphicFramePr>
        <xdr:cNvPr id="2070" name="Chart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4</xdr:col>
      <xdr:colOff>0</xdr:colOff>
      <xdr:row>343</xdr:row>
      <xdr:rowOff>0</xdr:rowOff>
    </xdr:from>
    <xdr:to>
      <xdr:col>6</xdr:col>
      <xdr:colOff>0</xdr:colOff>
      <xdr:row>354</xdr:row>
      <xdr:rowOff>0</xdr:rowOff>
    </xdr:to>
    <xdr:graphicFrame macro="">
      <xdr:nvGraphicFramePr>
        <xdr:cNvPr id="2071" name="Chart 2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4</xdr:col>
      <xdr:colOff>0</xdr:colOff>
      <xdr:row>358</xdr:row>
      <xdr:rowOff>0</xdr:rowOff>
    </xdr:from>
    <xdr:to>
      <xdr:col>6</xdr:col>
      <xdr:colOff>0</xdr:colOff>
      <xdr:row>369</xdr:row>
      <xdr:rowOff>0</xdr:rowOff>
    </xdr:to>
    <xdr:graphicFrame macro="">
      <xdr:nvGraphicFramePr>
        <xdr:cNvPr id="2072" name="Chart 2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4</xdr:col>
      <xdr:colOff>0</xdr:colOff>
      <xdr:row>373</xdr:row>
      <xdr:rowOff>0</xdr:rowOff>
    </xdr:from>
    <xdr:to>
      <xdr:col>6</xdr:col>
      <xdr:colOff>0</xdr:colOff>
      <xdr:row>384</xdr:row>
      <xdr:rowOff>0</xdr:rowOff>
    </xdr:to>
    <xdr:graphicFrame macro="">
      <xdr:nvGraphicFramePr>
        <xdr:cNvPr id="2073" name="Chart 2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4</xdr:col>
      <xdr:colOff>0</xdr:colOff>
      <xdr:row>388</xdr:row>
      <xdr:rowOff>0</xdr:rowOff>
    </xdr:from>
    <xdr:to>
      <xdr:col>6</xdr:col>
      <xdr:colOff>0</xdr:colOff>
      <xdr:row>399</xdr:row>
      <xdr:rowOff>0</xdr:rowOff>
    </xdr:to>
    <xdr:graphicFrame macro="">
      <xdr:nvGraphicFramePr>
        <xdr:cNvPr id="2074" name="Chart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4</xdr:col>
      <xdr:colOff>0</xdr:colOff>
      <xdr:row>404</xdr:row>
      <xdr:rowOff>0</xdr:rowOff>
    </xdr:from>
    <xdr:to>
      <xdr:col>6</xdr:col>
      <xdr:colOff>0</xdr:colOff>
      <xdr:row>415</xdr:row>
      <xdr:rowOff>0</xdr:rowOff>
    </xdr:to>
    <xdr:graphicFrame macro="">
      <xdr:nvGraphicFramePr>
        <xdr:cNvPr id="2075" name="Chart 2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4</xdr:col>
      <xdr:colOff>0</xdr:colOff>
      <xdr:row>420</xdr:row>
      <xdr:rowOff>0</xdr:rowOff>
    </xdr:from>
    <xdr:to>
      <xdr:col>6</xdr:col>
      <xdr:colOff>0</xdr:colOff>
      <xdr:row>431</xdr:row>
      <xdr:rowOff>0</xdr:rowOff>
    </xdr:to>
    <xdr:graphicFrame macro="">
      <xdr:nvGraphicFramePr>
        <xdr:cNvPr id="2076" name="Chart 2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4</xdr:col>
      <xdr:colOff>0</xdr:colOff>
      <xdr:row>436</xdr:row>
      <xdr:rowOff>0</xdr:rowOff>
    </xdr:from>
    <xdr:to>
      <xdr:col>6</xdr:col>
      <xdr:colOff>0</xdr:colOff>
      <xdr:row>447</xdr:row>
      <xdr:rowOff>0</xdr:rowOff>
    </xdr:to>
    <xdr:graphicFrame macro="">
      <xdr:nvGraphicFramePr>
        <xdr:cNvPr id="2077" name="Chart 3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4</xdr:col>
      <xdr:colOff>0</xdr:colOff>
      <xdr:row>452</xdr:row>
      <xdr:rowOff>0</xdr:rowOff>
    </xdr:from>
    <xdr:to>
      <xdr:col>6</xdr:col>
      <xdr:colOff>0</xdr:colOff>
      <xdr:row>463</xdr:row>
      <xdr:rowOff>0</xdr:rowOff>
    </xdr:to>
    <xdr:graphicFrame macro="">
      <xdr:nvGraphicFramePr>
        <xdr:cNvPr id="2078" name="Chart 3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4</xdr:col>
      <xdr:colOff>0</xdr:colOff>
      <xdr:row>470</xdr:row>
      <xdr:rowOff>0</xdr:rowOff>
    </xdr:from>
    <xdr:to>
      <xdr:col>6</xdr:col>
      <xdr:colOff>0</xdr:colOff>
      <xdr:row>481</xdr:row>
      <xdr:rowOff>0</xdr:rowOff>
    </xdr:to>
    <xdr:graphicFrame macro="">
      <xdr:nvGraphicFramePr>
        <xdr:cNvPr id="2079" name="Chart 3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4</xdr:col>
      <xdr:colOff>0</xdr:colOff>
      <xdr:row>485</xdr:row>
      <xdr:rowOff>0</xdr:rowOff>
    </xdr:from>
    <xdr:to>
      <xdr:col>6</xdr:col>
      <xdr:colOff>0</xdr:colOff>
      <xdr:row>496</xdr:row>
      <xdr:rowOff>0</xdr:rowOff>
    </xdr:to>
    <xdr:graphicFrame macro="">
      <xdr:nvGraphicFramePr>
        <xdr:cNvPr id="2080" name="Chart 3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4</xdr:col>
      <xdr:colOff>0</xdr:colOff>
      <xdr:row>500</xdr:row>
      <xdr:rowOff>0</xdr:rowOff>
    </xdr:from>
    <xdr:to>
      <xdr:col>6</xdr:col>
      <xdr:colOff>0</xdr:colOff>
      <xdr:row>511</xdr:row>
      <xdr:rowOff>0</xdr:rowOff>
    </xdr:to>
    <xdr:graphicFrame macro="">
      <xdr:nvGraphicFramePr>
        <xdr:cNvPr id="2081" name="Chart 3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4</xdr:col>
      <xdr:colOff>0</xdr:colOff>
      <xdr:row>515</xdr:row>
      <xdr:rowOff>0</xdr:rowOff>
    </xdr:from>
    <xdr:to>
      <xdr:col>6</xdr:col>
      <xdr:colOff>0</xdr:colOff>
      <xdr:row>526</xdr:row>
      <xdr:rowOff>0</xdr:rowOff>
    </xdr:to>
    <xdr:graphicFrame macro="">
      <xdr:nvGraphicFramePr>
        <xdr:cNvPr id="2082" name="Chart 3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4</xdr:col>
      <xdr:colOff>0</xdr:colOff>
      <xdr:row>530</xdr:row>
      <xdr:rowOff>0</xdr:rowOff>
    </xdr:from>
    <xdr:to>
      <xdr:col>6</xdr:col>
      <xdr:colOff>0</xdr:colOff>
      <xdr:row>541</xdr:row>
      <xdr:rowOff>0</xdr:rowOff>
    </xdr:to>
    <xdr:graphicFrame macro="">
      <xdr:nvGraphicFramePr>
        <xdr:cNvPr id="2083" name="Chart 3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4</xdr:col>
      <xdr:colOff>0</xdr:colOff>
      <xdr:row>545</xdr:row>
      <xdr:rowOff>0</xdr:rowOff>
    </xdr:from>
    <xdr:to>
      <xdr:col>6</xdr:col>
      <xdr:colOff>0</xdr:colOff>
      <xdr:row>556</xdr:row>
      <xdr:rowOff>0</xdr:rowOff>
    </xdr:to>
    <xdr:graphicFrame macro="">
      <xdr:nvGraphicFramePr>
        <xdr:cNvPr id="2084" name="Chart 3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4</xdr:col>
      <xdr:colOff>0</xdr:colOff>
      <xdr:row>561</xdr:row>
      <xdr:rowOff>0</xdr:rowOff>
    </xdr:from>
    <xdr:to>
      <xdr:col>6</xdr:col>
      <xdr:colOff>0</xdr:colOff>
      <xdr:row>572</xdr:row>
      <xdr:rowOff>0</xdr:rowOff>
    </xdr:to>
    <xdr:graphicFrame macro="">
      <xdr:nvGraphicFramePr>
        <xdr:cNvPr id="2085" name="Chart 3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4</xdr:col>
      <xdr:colOff>0</xdr:colOff>
      <xdr:row>576</xdr:row>
      <xdr:rowOff>0</xdr:rowOff>
    </xdr:from>
    <xdr:to>
      <xdr:col>6</xdr:col>
      <xdr:colOff>0</xdr:colOff>
      <xdr:row>587</xdr:row>
      <xdr:rowOff>0</xdr:rowOff>
    </xdr:to>
    <xdr:graphicFrame macro="">
      <xdr:nvGraphicFramePr>
        <xdr:cNvPr id="2086" name="Chart 3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4</xdr:col>
      <xdr:colOff>0</xdr:colOff>
      <xdr:row>591</xdr:row>
      <xdr:rowOff>0</xdr:rowOff>
    </xdr:from>
    <xdr:to>
      <xdr:col>6</xdr:col>
      <xdr:colOff>0</xdr:colOff>
      <xdr:row>602</xdr:row>
      <xdr:rowOff>0</xdr:rowOff>
    </xdr:to>
    <xdr:graphicFrame macro="">
      <xdr:nvGraphicFramePr>
        <xdr:cNvPr id="2087" name="Chart 4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4</xdr:col>
      <xdr:colOff>0</xdr:colOff>
      <xdr:row>607</xdr:row>
      <xdr:rowOff>0</xdr:rowOff>
    </xdr:from>
    <xdr:to>
      <xdr:col>6</xdr:col>
      <xdr:colOff>0</xdr:colOff>
      <xdr:row>618</xdr:row>
      <xdr:rowOff>0</xdr:rowOff>
    </xdr:to>
    <xdr:graphicFrame macro="">
      <xdr:nvGraphicFramePr>
        <xdr:cNvPr id="2088" name="Chart 4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4</xdr:col>
      <xdr:colOff>0</xdr:colOff>
      <xdr:row>622</xdr:row>
      <xdr:rowOff>0</xdr:rowOff>
    </xdr:from>
    <xdr:to>
      <xdr:col>6</xdr:col>
      <xdr:colOff>0</xdr:colOff>
      <xdr:row>633</xdr:row>
      <xdr:rowOff>0</xdr:rowOff>
    </xdr:to>
    <xdr:graphicFrame macro="">
      <xdr:nvGraphicFramePr>
        <xdr:cNvPr id="2089" name="Chart 4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4</xdr:col>
      <xdr:colOff>0</xdr:colOff>
      <xdr:row>637</xdr:row>
      <xdr:rowOff>0</xdr:rowOff>
    </xdr:from>
    <xdr:to>
      <xdr:col>6</xdr:col>
      <xdr:colOff>0</xdr:colOff>
      <xdr:row>648</xdr:row>
      <xdr:rowOff>0</xdr:rowOff>
    </xdr:to>
    <xdr:graphicFrame macro="">
      <xdr:nvGraphicFramePr>
        <xdr:cNvPr id="2090" name="Chart 4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4</xdr:col>
      <xdr:colOff>0</xdr:colOff>
      <xdr:row>652</xdr:row>
      <xdr:rowOff>0</xdr:rowOff>
    </xdr:from>
    <xdr:to>
      <xdr:col>6</xdr:col>
      <xdr:colOff>0</xdr:colOff>
      <xdr:row>663</xdr:row>
      <xdr:rowOff>0</xdr:rowOff>
    </xdr:to>
    <xdr:graphicFrame macro="">
      <xdr:nvGraphicFramePr>
        <xdr:cNvPr id="2091" name="Chart 4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4</xdr:col>
      <xdr:colOff>0</xdr:colOff>
      <xdr:row>667</xdr:row>
      <xdr:rowOff>0</xdr:rowOff>
    </xdr:from>
    <xdr:to>
      <xdr:col>6</xdr:col>
      <xdr:colOff>0</xdr:colOff>
      <xdr:row>678</xdr:row>
      <xdr:rowOff>0</xdr:rowOff>
    </xdr:to>
    <xdr:graphicFrame macro="">
      <xdr:nvGraphicFramePr>
        <xdr:cNvPr id="2092" name="Chart 4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4</xdr:col>
      <xdr:colOff>0</xdr:colOff>
      <xdr:row>682</xdr:row>
      <xdr:rowOff>0</xdr:rowOff>
    </xdr:from>
    <xdr:to>
      <xdr:col>6</xdr:col>
      <xdr:colOff>0</xdr:colOff>
      <xdr:row>693</xdr:row>
      <xdr:rowOff>0</xdr:rowOff>
    </xdr:to>
    <xdr:graphicFrame macro="">
      <xdr:nvGraphicFramePr>
        <xdr:cNvPr id="2093" name="Chart 4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4</xdr:col>
      <xdr:colOff>0</xdr:colOff>
      <xdr:row>697</xdr:row>
      <xdr:rowOff>0</xdr:rowOff>
    </xdr:from>
    <xdr:to>
      <xdr:col>6</xdr:col>
      <xdr:colOff>0</xdr:colOff>
      <xdr:row>708</xdr:row>
      <xdr:rowOff>0</xdr:rowOff>
    </xdr:to>
    <xdr:graphicFrame macro="">
      <xdr:nvGraphicFramePr>
        <xdr:cNvPr id="2094" name="Chart 4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4</xdr:col>
      <xdr:colOff>0</xdr:colOff>
      <xdr:row>712</xdr:row>
      <xdr:rowOff>0</xdr:rowOff>
    </xdr:from>
    <xdr:to>
      <xdr:col>6</xdr:col>
      <xdr:colOff>0</xdr:colOff>
      <xdr:row>723</xdr:row>
      <xdr:rowOff>0</xdr:rowOff>
    </xdr:to>
    <xdr:graphicFrame macro="">
      <xdr:nvGraphicFramePr>
        <xdr:cNvPr id="2095" name="Chart 4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4</xdr:col>
      <xdr:colOff>0</xdr:colOff>
      <xdr:row>727</xdr:row>
      <xdr:rowOff>0</xdr:rowOff>
    </xdr:from>
    <xdr:to>
      <xdr:col>6</xdr:col>
      <xdr:colOff>0</xdr:colOff>
      <xdr:row>738</xdr:row>
      <xdr:rowOff>0</xdr:rowOff>
    </xdr:to>
    <xdr:graphicFrame macro="">
      <xdr:nvGraphicFramePr>
        <xdr:cNvPr id="2096" name="Chart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4</xdr:col>
      <xdr:colOff>0</xdr:colOff>
      <xdr:row>742</xdr:row>
      <xdr:rowOff>0</xdr:rowOff>
    </xdr:from>
    <xdr:to>
      <xdr:col>6</xdr:col>
      <xdr:colOff>0</xdr:colOff>
      <xdr:row>753</xdr:row>
      <xdr:rowOff>0</xdr:rowOff>
    </xdr:to>
    <xdr:graphicFrame macro="">
      <xdr:nvGraphicFramePr>
        <xdr:cNvPr id="2097" name="Chart 5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4</xdr:col>
      <xdr:colOff>0</xdr:colOff>
      <xdr:row>757</xdr:row>
      <xdr:rowOff>0</xdr:rowOff>
    </xdr:from>
    <xdr:to>
      <xdr:col>6</xdr:col>
      <xdr:colOff>0</xdr:colOff>
      <xdr:row>768</xdr:row>
      <xdr:rowOff>0</xdr:rowOff>
    </xdr:to>
    <xdr:graphicFrame macro="">
      <xdr:nvGraphicFramePr>
        <xdr:cNvPr id="2098" name="Chart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4</xdr:col>
      <xdr:colOff>0</xdr:colOff>
      <xdr:row>772</xdr:row>
      <xdr:rowOff>0</xdr:rowOff>
    </xdr:from>
    <xdr:to>
      <xdr:col>6</xdr:col>
      <xdr:colOff>0</xdr:colOff>
      <xdr:row>783</xdr:row>
      <xdr:rowOff>0</xdr:rowOff>
    </xdr:to>
    <xdr:graphicFrame macro="">
      <xdr:nvGraphicFramePr>
        <xdr:cNvPr id="2099" name="Chart 5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4</xdr:col>
      <xdr:colOff>0</xdr:colOff>
      <xdr:row>787</xdr:row>
      <xdr:rowOff>0</xdr:rowOff>
    </xdr:from>
    <xdr:to>
      <xdr:col>6</xdr:col>
      <xdr:colOff>0</xdr:colOff>
      <xdr:row>798</xdr:row>
      <xdr:rowOff>0</xdr:rowOff>
    </xdr:to>
    <xdr:graphicFrame macro="">
      <xdr:nvGraphicFramePr>
        <xdr:cNvPr id="2100" name="Chart 5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4</xdr:col>
      <xdr:colOff>0</xdr:colOff>
      <xdr:row>803</xdr:row>
      <xdr:rowOff>0</xdr:rowOff>
    </xdr:from>
    <xdr:to>
      <xdr:col>6</xdr:col>
      <xdr:colOff>0</xdr:colOff>
      <xdr:row>814</xdr:row>
      <xdr:rowOff>0</xdr:rowOff>
    </xdr:to>
    <xdr:graphicFrame macro="">
      <xdr:nvGraphicFramePr>
        <xdr:cNvPr id="2101" name="Chart 5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4</xdr:col>
      <xdr:colOff>0</xdr:colOff>
      <xdr:row>819</xdr:row>
      <xdr:rowOff>0</xdr:rowOff>
    </xdr:from>
    <xdr:to>
      <xdr:col>6</xdr:col>
      <xdr:colOff>0</xdr:colOff>
      <xdr:row>830</xdr:row>
      <xdr:rowOff>0</xdr:rowOff>
    </xdr:to>
    <xdr:graphicFrame macro="">
      <xdr:nvGraphicFramePr>
        <xdr:cNvPr id="2102" name="Chart 5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4</xdr:col>
      <xdr:colOff>0</xdr:colOff>
      <xdr:row>835</xdr:row>
      <xdr:rowOff>0</xdr:rowOff>
    </xdr:from>
    <xdr:to>
      <xdr:col>6</xdr:col>
      <xdr:colOff>0</xdr:colOff>
      <xdr:row>846</xdr:row>
      <xdr:rowOff>0</xdr:rowOff>
    </xdr:to>
    <xdr:graphicFrame macro="">
      <xdr:nvGraphicFramePr>
        <xdr:cNvPr id="2103" name="Chart 5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4</xdr:col>
      <xdr:colOff>0</xdr:colOff>
      <xdr:row>851</xdr:row>
      <xdr:rowOff>0</xdr:rowOff>
    </xdr:from>
    <xdr:to>
      <xdr:col>6</xdr:col>
      <xdr:colOff>0</xdr:colOff>
      <xdr:row>862</xdr:row>
      <xdr:rowOff>0</xdr:rowOff>
    </xdr:to>
    <xdr:graphicFrame macro="">
      <xdr:nvGraphicFramePr>
        <xdr:cNvPr id="2104" name="Chart 5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4</xdr:col>
      <xdr:colOff>0</xdr:colOff>
      <xdr:row>867</xdr:row>
      <xdr:rowOff>0</xdr:rowOff>
    </xdr:from>
    <xdr:to>
      <xdr:col>6</xdr:col>
      <xdr:colOff>0</xdr:colOff>
      <xdr:row>878</xdr:row>
      <xdr:rowOff>0</xdr:rowOff>
    </xdr:to>
    <xdr:graphicFrame macro="">
      <xdr:nvGraphicFramePr>
        <xdr:cNvPr id="2105" name="Chart 5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4</xdr:col>
      <xdr:colOff>0</xdr:colOff>
      <xdr:row>883</xdr:row>
      <xdr:rowOff>0</xdr:rowOff>
    </xdr:from>
    <xdr:to>
      <xdr:col>6</xdr:col>
      <xdr:colOff>0</xdr:colOff>
      <xdr:row>894</xdr:row>
      <xdr:rowOff>0</xdr:rowOff>
    </xdr:to>
    <xdr:graphicFrame macro="">
      <xdr:nvGraphicFramePr>
        <xdr:cNvPr id="2106" name="Chart 5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4</xdr:col>
      <xdr:colOff>0</xdr:colOff>
      <xdr:row>899</xdr:row>
      <xdr:rowOff>0</xdr:rowOff>
    </xdr:from>
    <xdr:to>
      <xdr:col>6</xdr:col>
      <xdr:colOff>0</xdr:colOff>
      <xdr:row>910</xdr:row>
      <xdr:rowOff>0</xdr:rowOff>
    </xdr:to>
    <xdr:graphicFrame macro="">
      <xdr:nvGraphicFramePr>
        <xdr:cNvPr id="2107" name="Chart 6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4</xdr:col>
      <xdr:colOff>0</xdr:colOff>
      <xdr:row>915</xdr:row>
      <xdr:rowOff>0</xdr:rowOff>
    </xdr:from>
    <xdr:to>
      <xdr:col>6</xdr:col>
      <xdr:colOff>0</xdr:colOff>
      <xdr:row>926</xdr:row>
      <xdr:rowOff>0</xdr:rowOff>
    </xdr:to>
    <xdr:graphicFrame macro="">
      <xdr:nvGraphicFramePr>
        <xdr:cNvPr id="2108" name="Chart 6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7</xdr:row>
      <xdr:rowOff>0</xdr:rowOff>
    </xdr:from>
    <xdr:to>
      <xdr:col>2</xdr:col>
      <xdr:colOff>0</xdr:colOff>
      <xdr:row>13</xdr:row>
      <xdr:rowOff>0</xdr:rowOff>
    </xdr:to>
    <xdr:graphicFrame macro="">
      <xdr:nvGraphicFramePr>
        <xdr:cNvPr id="3073" name="Chart 6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7</xdr:row>
      <xdr:rowOff>0</xdr:rowOff>
    </xdr:from>
    <xdr:to>
      <xdr:col>7</xdr:col>
      <xdr:colOff>0</xdr:colOff>
      <xdr:row>13</xdr:row>
      <xdr:rowOff>0</xdr:rowOff>
    </xdr:to>
    <xdr:graphicFrame macro="">
      <xdr:nvGraphicFramePr>
        <xdr:cNvPr id="3074" name="Chart 6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16</xdr:row>
      <xdr:rowOff>0</xdr:rowOff>
    </xdr:from>
    <xdr:to>
      <xdr:col>2</xdr:col>
      <xdr:colOff>0</xdr:colOff>
      <xdr:row>22</xdr:row>
      <xdr:rowOff>0</xdr:rowOff>
    </xdr:to>
    <xdr:graphicFrame macro="">
      <xdr:nvGraphicFramePr>
        <xdr:cNvPr id="3075" name="Chart 6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0</xdr:colOff>
      <xdr:row>16</xdr:row>
      <xdr:rowOff>0</xdr:rowOff>
    </xdr:from>
    <xdr:to>
      <xdr:col>7</xdr:col>
      <xdr:colOff>0</xdr:colOff>
      <xdr:row>22</xdr:row>
      <xdr:rowOff>0</xdr:rowOff>
    </xdr:to>
    <xdr:graphicFrame macro="">
      <xdr:nvGraphicFramePr>
        <xdr:cNvPr id="3076" name="Chart 6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25</xdr:row>
      <xdr:rowOff>0</xdr:rowOff>
    </xdr:from>
    <xdr:to>
      <xdr:col>2</xdr:col>
      <xdr:colOff>0</xdr:colOff>
      <xdr:row>31</xdr:row>
      <xdr:rowOff>0</xdr:rowOff>
    </xdr:to>
    <xdr:graphicFrame macro="">
      <xdr:nvGraphicFramePr>
        <xdr:cNvPr id="3077" name="Chart 6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0</xdr:colOff>
      <xdr:row>25</xdr:row>
      <xdr:rowOff>0</xdr:rowOff>
    </xdr:from>
    <xdr:to>
      <xdr:col>7</xdr:col>
      <xdr:colOff>0</xdr:colOff>
      <xdr:row>31</xdr:row>
      <xdr:rowOff>0</xdr:rowOff>
    </xdr:to>
    <xdr:graphicFrame macro="">
      <xdr:nvGraphicFramePr>
        <xdr:cNvPr id="3078" name="Chart 6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34</xdr:row>
      <xdr:rowOff>0</xdr:rowOff>
    </xdr:from>
    <xdr:to>
      <xdr:col>2</xdr:col>
      <xdr:colOff>0</xdr:colOff>
      <xdr:row>40</xdr:row>
      <xdr:rowOff>0</xdr:rowOff>
    </xdr:to>
    <xdr:graphicFrame macro="">
      <xdr:nvGraphicFramePr>
        <xdr:cNvPr id="3079" name="Chart 6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0</xdr:colOff>
      <xdr:row>34</xdr:row>
      <xdr:rowOff>0</xdr:rowOff>
    </xdr:from>
    <xdr:to>
      <xdr:col>7</xdr:col>
      <xdr:colOff>0</xdr:colOff>
      <xdr:row>40</xdr:row>
      <xdr:rowOff>0</xdr:rowOff>
    </xdr:to>
    <xdr:graphicFrame macro="">
      <xdr:nvGraphicFramePr>
        <xdr:cNvPr id="3080" name="Chart 6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43</xdr:row>
      <xdr:rowOff>0</xdr:rowOff>
    </xdr:from>
    <xdr:to>
      <xdr:col>2</xdr:col>
      <xdr:colOff>0</xdr:colOff>
      <xdr:row>49</xdr:row>
      <xdr:rowOff>0</xdr:rowOff>
    </xdr:to>
    <xdr:graphicFrame macro="">
      <xdr:nvGraphicFramePr>
        <xdr:cNvPr id="3081" name="Chart 7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0</xdr:colOff>
      <xdr:row>43</xdr:row>
      <xdr:rowOff>0</xdr:rowOff>
    </xdr:from>
    <xdr:to>
      <xdr:col>7</xdr:col>
      <xdr:colOff>0</xdr:colOff>
      <xdr:row>49</xdr:row>
      <xdr:rowOff>0</xdr:rowOff>
    </xdr:to>
    <xdr:graphicFrame macro="">
      <xdr:nvGraphicFramePr>
        <xdr:cNvPr id="3082" name="Chart 7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52</xdr:row>
      <xdr:rowOff>0</xdr:rowOff>
    </xdr:from>
    <xdr:to>
      <xdr:col>2</xdr:col>
      <xdr:colOff>0</xdr:colOff>
      <xdr:row>58</xdr:row>
      <xdr:rowOff>0</xdr:rowOff>
    </xdr:to>
    <xdr:graphicFrame macro="">
      <xdr:nvGraphicFramePr>
        <xdr:cNvPr id="3083" name="Chart 7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xdr:col>
      <xdr:colOff>0</xdr:colOff>
      <xdr:row>52</xdr:row>
      <xdr:rowOff>0</xdr:rowOff>
    </xdr:from>
    <xdr:to>
      <xdr:col>7</xdr:col>
      <xdr:colOff>0</xdr:colOff>
      <xdr:row>58</xdr:row>
      <xdr:rowOff>0</xdr:rowOff>
    </xdr:to>
    <xdr:graphicFrame macro="">
      <xdr:nvGraphicFramePr>
        <xdr:cNvPr id="3084" name="Chart 7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0</xdr:colOff>
      <xdr:row>61</xdr:row>
      <xdr:rowOff>0</xdr:rowOff>
    </xdr:from>
    <xdr:to>
      <xdr:col>2</xdr:col>
      <xdr:colOff>0</xdr:colOff>
      <xdr:row>67</xdr:row>
      <xdr:rowOff>0</xdr:rowOff>
    </xdr:to>
    <xdr:graphicFrame macro="">
      <xdr:nvGraphicFramePr>
        <xdr:cNvPr id="3085" name="Chart 7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5</xdr:col>
      <xdr:colOff>0</xdr:colOff>
      <xdr:row>61</xdr:row>
      <xdr:rowOff>0</xdr:rowOff>
    </xdr:from>
    <xdr:to>
      <xdr:col>7</xdr:col>
      <xdr:colOff>0</xdr:colOff>
      <xdr:row>67</xdr:row>
      <xdr:rowOff>0</xdr:rowOff>
    </xdr:to>
    <xdr:graphicFrame macro="">
      <xdr:nvGraphicFramePr>
        <xdr:cNvPr id="3086" name="Chart 7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0</xdr:col>
      <xdr:colOff>0</xdr:colOff>
      <xdr:row>70</xdr:row>
      <xdr:rowOff>0</xdr:rowOff>
    </xdr:from>
    <xdr:to>
      <xdr:col>2</xdr:col>
      <xdr:colOff>0</xdr:colOff>
      <xdr:row>76</xdr:row>
      <xdr:rowOff>0</xdr:rowOff>
    </xdr:to>
    <xdr:graphicFrame macro="">
      <xdr:nvGraphicFramePr>
        <xdr:cNvPr id="3087" name="Chart 7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xdr:col>
      <xdr:colOff>0</xdr:colOff>
      <xdr:row>70</xdr:row>
      <xdr:rowOff>0</xdr:rowOff>
    </xdr:from>
    <xdr:to>
      <xdr:col>7</xdr:col>
      <xdr:colOff>0</xdr:colOff>
      <xdr:row>76</xdr:row>
      <xdr:rowOff>0</xdr:rowOff>
    </xdr:to>
    <xdr:graphicFrame macro="">
      <xdr:nvGraphicFramePr>
        <xdr:cNvPr id="3088" name="Chart 7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0</xdr:col>
      <xdr:colOff>0</xdr:colOff>
      <xdr:row>79</xdr:row>
      <xdr:rowOff>0</xdr:rowOff>
    </xdr:from>
    <xdr:to>
      <xdr:col>2</xdr:col>
      <xdr:colOff>0</xdr:colOff>
      <xdr:row>85</xdr:row>
      <xdr:rowOff>0</xdr:rowOff>
    </xdr:to>
    <xdr:graphicFrame macro="">
      <xdr:nvGraphicFramePr>
        <xdr:cNvPr id="3089" name="Chart 7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5</xdr:col>
      <xdr:colOff>0</xdr:colOff>
      <xdr:row>79</xdr:row>
      <xdr:rowOff>0</xdr:rowOff>
    </xdr:from>
    <xdr:to>
      <xdr:col>7</xdr:col>
      <xdr:colOff>0</xdr:colOff>
      <xdr:row>85</xdr:row>
      <xdr:rowOff>0</xdr:rowOff>
    </xdr:to>
    <xdr:graphicFrame macro="">
      <xdr:nvGraphicFramePr>
        <xdr:cNvPr id="3090" name="Chart 7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0</xdr:col>
      <xdr:colOff>0</xdr:colOff>
      <xdr:row>88</xdr:row>
      <xdr:rowOff>0</xdr:rowOff>
    </xdr:from>
    <xdr:to>
      <xdr:col>2</xdr:col>
      <xdr:colOff>0</xdr:colOff>
      <xdr:row>94</xdr:row>
      <xdr:rowOff>0</xdr:rowOff>
    </xdr:to>
    <xdr:graphicFrame macro="">
      <xdr:nvGraphicFramePr>
        <xdr:cNvPr id="3091" name="Chart 8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5</xdr:col>
      <xdr:colOff>0</xdr:colOff>
      <xdr:row>88</xdr:row>
      <xdr:rowOff>0</xdr:rowOff>
    </xdr:from>
    <xdr:to>
      <xdr:col>7</xdr:col>
      <xdr:colOff>0</xdr:colOff>
      <xdr:row>94</xdr:row>
      <xdr:rowOff>0</xdr:rowOff>
    </xdr:to>
    <xdr:graphicFrame macro="">
      <xdr:nvGraphicFramePr>
        <xdr:cNvPr id="3092" name="Chart 8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0</xdr:col>
      <xdr:colOff>0</xdr:colOff>
      <xdr:row>97</xdr:row>
      <xdr:rowOff>0</xdr:rowOff>
    </xdr:from>
    <xdr:to>
      <xdr:col>2</xdr:col>
      <xdr:colOff>0</xdr:colOff>
      <xdr:row>103</xdr:row>
      <xdr:rowOff>0</xdr:rowOff>
    </xdr:to>
    <xdr:graphicFrame macro="">
      <xdr:nvGraphicFramePr>
        <xdr:cNvPr id="3093" name="Chart 8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5</xdr:col>
      <xdr:colOff>0</xdr:colOff>
      <xdr:row>97</xdr:row>
      <xdr:rowOff>0</xdr:rowOff>
    </xdr:from>
    <xdr:to>
      <xdr:col>7</xdr:col>
      <xdr:colOff>0</xdr:colOff>
      <xdr:row>103</xdr:row>
      <xdr:rowOff>0</xdr:rowOff>
    </xdr:to>
    <xdr:graphicFrame macro="">
      <xdr:nvGraphicFramePr>
        <xdr:cNvPr id="3094" name="Chart 8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0</xdr:col>
      <xdr:colOff>0</xdr:colOff>
      <xdr:row>106</xdr:row>
      <xdr:rowOff>0</xdr:rowOff>
    </xdr:from>
    <xdr:to>
      <xdr:col>2</xdr:col>
      <xdr:colOff>0</xdr:colOff>
      <xdr:row>112</xdr:row>
      <xdr:rowOff>0</xdr:rowOff>
    </xdr:to>
    <xdr:graphicFrame macro="">
      <xdr:nvGraphicFramePr>
        <xdr:cNvPr id="3095" name="Chart 8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xdr:col>
      <xdr:colOff>0</xdr:colOff>
      <xdr:row>106</xdr:row>
      <xdr:rowOff>0</xdr:rowOff>
    </xdr:from>
    <xdr:to>
      <xdr:col>7</xdr:col>
      <xdr:colOff>0</xdr:colOff>
      <xdr:row>112</xdr:row>
      <xdr:rowOff>0</xdr:rowOff>
    </xdr:to>
    <xdr:graphicFrame macro="">
      <xdr:nvGraphicFramePr>
        <xdr:cNvPr id="3096" name="Chart 8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0</xdr:col>
      <xdr:colOff>0</xdr:colOff>
      <xdr:row>115</xdr:row>
      <xdr:rowOff>0</xdr:rowOff>
    </xdr:from>
    <xdr:to>
      <xdr:col>2</xdr:col>
      <xdr:colOff>0</xdr:colOff>
      <xdr:row>121</xdr:row>
      <xdr:rowOff>0</xdr:rowOff>
    </xdr:to>
    <xdr:graphicFrame macro="">
      <xdr:nvGraphicFramePr>
        <xdr:cNvPr id="3097" name="Chart 8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5</xdr:col>
      <xdr:colOff>0</xdr:colOff>
      <xdr:row>115</xdr:row>
      <xdr:rowOff>0</xdr:rowOff>
    </xdr:from>
    <xdr:to>
      <xdr:col>7</xdr:col>
      <xdr:colOff>0</xdr:colOff>
      <xdr:row>121</xdr:row>
      <xdr:rowOff>0</xdr:rowOff>
    </xdr:to>
    <xdr:graphicFrame macro="">
      <xdr:nvGraphicFramePr>
        <xdr:cNvPr id="3098" name="Chart 8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0</xdr:col>
      <xdr:colOff>0</xdr:colOff>
      <xdr:row>124</xdr:row>
      <xdr:rowOff>0</xdr:rowOff>
    </xdr:from>
    <xdr:to>
      <xdr:col>2</xdr:col>
      <xdr:colOff>0</xdr:colOff>
      <xdr:row>130</xdr:row>
      <xdr:rowOff>0</xdr:rowOff>
    </xdr:to>
    <xdr:graphicFrame macro="">
      <xdr:nvGraphicFramePr>
        <xdr:cNvPr id="3099" name="Chart 8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5</xdr:col>
      <xdr:colOff>0</xdr:colOff>
      <xdr:row>124</xdr:row>
      <xdr:rowOff>0</xdr:rowOff>
    </xdr:from>
    <xdr:to>
      <xdr:col>7</xdr:col>
      <xdr:colOff>0</xdr:colOff>
      <xdr:row>130</xdr:row>
      <xdr:rowOff>0</xdr:rowOff>
    </xdr:to>
    <xdr:graphicFrame macro="">
      <xdr:nvGraphicFramePr>
        <xdr:cNvPr id="3100" name="Chart 8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0</xdr:col>
      <xdr:colOff>0</xdr:colOff>
      <xdr:row>133</xdr:row>
      <xdr:rowOff>0</xdr:rowOff>
    </xdr:from>
    <xdr:to>
      <xdr:col>2</xdr:col>
      <xdr:colOff>0</xdr:colOff>
      <xdr:row>139</xdr:row>
      <xdr:rowOff>0</xdr:rowOff>
    </xdr:to>
    <xdr:graphicFrame macro="">
      <xdr:nvGraphicFramePr>
        <xdr:cNvPr id="3101"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5</xdr:col>
      <xdr:colOff>0</xdr:colOff>
      <xdr:row>133</xdr:row>
      <xdr:rowOff>0</xdr:rowOff>
    </xdr:from>
    <xdr:to>
      <xdr:col>7</xdr:col>
      <xdr:colOff>0</xdr:colOff>
      <xdr:row>139</xdr:row>
      <xdr:rowOff>0</xdr:rowOff>
    </xdr:to>
    <xdr:graphicFrame macro="">
      <xdr:nvGraphicFramePr>
        <xdr:cNvPr id="3102" name="Chart 9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0</xdr:col>
      <xdr:colOff>0</xdr:colOff>
      <xdr:row>143</xdr:row>
      <xdr:rowOff>0</xdr:rowOff>
    </xdr:from>
    <xdr:to>
      <xdr:col>2</xdr:col>
      <xdr:colOff>0</xdr:colOff>
      <xdr:row>149</xdr:row>
      <xdr:rowOff>0</xdr:rowOff>
    </xdr:to>
    <xdr:graphicFrame macro="">
      <xdr:nvGraphicFramePr>
        <xdr:cNvPr id="3103" name="Chart 9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5</xdr:col>
      <xdr:colOff>0</xdr:colOff>
      <xdr:row>143</xdr:row>
      <xdr:rowOff>0</xdr:rowOff>
    </xdr:from>
    <xdr:to>
      <xdr:col>7</xdr:col>
      <xdr:colOff>0</xdr:colOff>
      <xdr:row>149</xdr:row>
      <xdr:rowOff>0</xdr:rowOff>
    </xdr:to>
    <xdr:graphicFrame macro="">
      <xdr:nvGraphicFramePr>
        <xdr:cNvPr id="3104" name="Chart 9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0</xdr:col>
      <xdr:colOff>0</xdr:colOff>
      <xdr:row>152</xdr:row>
      <xdr:rowOff>0</xdr:rowOff>
    </xdr:from>
    <xdr:to>
      <xdr:col>2</xdr:col>
      <xdr:colOff>0</xdr:colOff>
      <xdr:row>158</xdr:row>
      <xdr:rowOff>0</xdr:rowOff>
    </xdr:to>
    <xdr:graphicFrame macro="">
      <xdr:nvGraphicFramePr>
        <xdr:cNvPr id="3105" name="Chart 9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5</xdr:col>
      <xdr:colOff>0</xdr:colOff>
      <xdr:row>152</xdr:row>
      <xdr:rowOff>0</xdr:rowOff>
    </xdr:from>
    <xdr:to>
      <xdr:col>7</xdr:col>
      <xdr:colOff>0</xdr:colOff>
      <xdr:row>158</xdr:row>
      <xdr:rowOff>0</xdr:rowOff>
    </xdr:to>
    <xdr:graphicFrame macro="">
      <xdr:nvGraphicFramePr>
        <xdr:cNvPr id="3106" name="Chart 9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0</xdr:col>
      <xdr:colOff>0</xdr:colOff>
      <xdr:row>161</xdr:row>
      <xdr:rowOff>0</xdr:rowOff>
    </xdr:from>
    <xdr:to>
      <xdr:col>2</xdr:col>
      <xdr:colOff>0</xdr:colOff>
      <xdr:row>167</xdr:row>
      <xdr:rowOff>0</xdr:rowOff>
    </xdr:to>
    <xdr:graphicFrame macro="">
      <xdr:nvGraphicFramePr>
        <xdr:cNvPr id="3107" name="Chart 9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5</xdr:col>
      <xdr:colOff>0</xdr:colOff>
      <xdr:row>161</xdr:row>
      <xdr:rowOff>0</xdr:rowOff>
    </xdr:from>
    <xdr:to>
      <xdr:col>7</xdr:col>
      <xdr:colOff>0</xdr:colOff>
      <xdr:row>167</xdr:row>
      <xdr:rowOff>0</xdr:rowOff>
    </xdr:to>
    <xdr:graphicFrame macro="">
      <xdr:nvGraphicFramePr>
        <xdr:cNvPr id="3108" name="Chart 9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0</xdr:col>
      <xdr:colOff>0</xdr:colOff>
      <xdr:row>170</xdr:row>
      <xdr:rowOff>0</xdr:rowOff>
    </xdr:from>
    <xdr:to>
      <xdr:col>2</xdr:col>
      <xdr:colOff>0</xdr:colOff>
      <xdr:row>176</xdr:row>
      <xdr:rowOff>0</xdr:rowOff>
    </xdr:to>
    <xdr:graphicFrame macro="">
      <xdr:nvGraphicFramePr>
        <xdr:cNvPr id="3109" name="Chart 9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5</xdr:col>
      <xdr:colOff>0</xdr:colOff>
      <xdr:row>170</xdr:row>
      <xdr:rowOff>0</xdr:rowOff>
    </xdr:from>
    <xdr:to>
      <xdr:col>7</xdr:col>
      <xdr:colOff>0</xdr:colOff>
      <xdr:row>176</xdr:row>
      <xdr:rowOff>0</xdr:rowOff>
    </xdr:to>
    <xdr:graphicFrame macro="">
      <xdr:nvGraphicFramePr>
        <xdr:cNvPr id="3110" name="Chart 9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0</xdr:col>
      <xdr:colOff>0</xdr:colOff>
      <xdr:row>179</xdr:row>
      <xdr:rowOff>0</xdr:rowOff>
    </xdr:from>
    <xdr:to>
      <xdr:col>2</xdr:col>
      <xdr:colOff>0</xdr:colOff>
      <xdr:row>185</xdr:row>
      <xdr:rowOff>0</xdr:rowOff>
    </xdr:to>
    <xdr:graphicFrame macro="">
      <xdr:nvGraphicFramePr>
        <xdr:cNvPr id="3111" name="Chart 10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5</xdr:col>
      <xdr:colOff>0</xdr:colOff>
      <xdr:row>179</xdr:row>
      <xdr:rowOff>0</xdr:rowOff>
    </xdr:from>
    <xdr:to>
      <xdr:col>7</xdr:col>
      <xdr:colOff>0</xdr:colOff>
      <xdr:row>185</xdr:row>
      <xdr:rowOff>0</xdr:rowOff>
    </xdr:to>
    <xdr:graphicFrame macro="">
      <xdr:nvGraphicFramePr>
        <xdr:cNvPr id="3112" name="Chart 10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0</xdr:col>
      <xdr:colOff>0</xdr:colOff>
      <xdr:row>188</xdr:row>
      <xdr:rowOff>0</xdr:rowOff>
    </xdr:from>
    <xdr:to>
      <xdr:col>2</xdr:col>
      <xdr:colOff>0</xdr:colOff>
      <xdr:row>194</xdr:row>
      <xdr:rowOff>0</xdr:rowOff>
    </xdr:to>
    <xdr:graphicFrame macro="">
      <xdr:nvGraphicFramePr>
        <xdr:cNvPr id="3113" name="Chart 10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5</xdr:col>
      <xdr:colOff>0</xdr:colOff>
      <xdr:row>188</xdr:row>
      <xdr:rowOff>0</xdr:rowOff>
    </xdr:from>
    <xdr:to>
      <xdr:col>7</xdr:col>
      <xdr:colOff>0</xdr:colOff>
      <xdr:row>194</xdr:row>
      <xdr:rowOff>0</xdr:rowOff>
    </xdr:to>
    <xdr:graphicFrame macro="">
      <xdr:nvGraphicFramePr>
        <xdr:cNvPr id="3114" name="Chart 10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0</xdr:col>
      <xdr:colOff>0</xdr:colOff>
      <xdr:row>197</xdr:row>
      <xdr:rowOff>0</xdr:rowOff>
    </xdr:from>
    <xdr:to>
      <xdr:col>2</xdr:col>
      <xdr:colOff>0</xdr:colOff>
      <xdr:row>203</xdr:row>
      <xdr:rowOff>0</xdr:rowOff>
    </xdr:to>
    <xdr:graphicFrame macro="">
      <xdr:nvGraphicFramePr>
        <xdr:cNvPr id="3115" name="Chart 10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5</xdr:col>
      <xdr:colOff>0</xdr:colOff>
      <xdr:row>197</xdr:row>
      <xdr:rowOff>0</xdr:rowOff>
    </xdr:from>
    <xdr:to>
      <xdr:col>7</xdr:col>
      <xdr:colOff>0</xdr:colOff>
      <xdr:row>203</xdr:row>
      <xdr:rowOff>0</xdr:rowOff>
    </xdr:to>
    <xdr:graphicFrame macro="">
      <xdr:nvGraphicFramePr>
        <xdr:cNvPr id="3116" name="Chart 10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0</xdr:col>
      <xdr:colOff>0</xdr:colOff>
      <xdr:row>206</xdr:row>
      <xdr:rowOff>0</xdr:rowOff>
    </xdr:from>
    <xdr:to>
      <xdr:col>2</xdr:col>
      <xdr:colOff>0</xdr:colOff>
      <xdr:row>212</xdr:row>
      <xdr:rowOff>0</xdr:rowOff>
    </xdr:to>
    <xdr:graphicFrame macro="">
      <xdr:nvGraphicFramePr>
        <xdr:cNvPr id="3117" name="Chart 10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5</xdr:col>
      <xdr:colOff>0</xdr:colOff>
      <xdr:row>206</xdr:row>
      <xdr:rowOff>0</xdr:rowOff>
    </xdr:from>
    <xdr:to>
      <xdr:col>7</xdr:col>
      <xdr:colOff>0</xdr:colOff>
      <xdr:row>212</xdr:row>
      <xdr:rowOff>0</xdr:rowOff>
    </xdr:to>
    <xdr:graphicFrame macro="">
      <xdr:nvGraphicFramePr>
        <xdr:cNvPr id="3118" name="Chart 10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0</xdr:col>
      <xdr:colOff>0</xdr:colOff>
      <xdr:row>215</xdr:row>
      <xdr:rowOff>0</xdr:rowOff>
    </xdr:from>
    <xdr:to>
      <xdr:col>2</xdr:col>
      <xdr:colOff>0</xdr:colOff>
      <xdr:row>221</xdr:row>
      <xdr:rowOff>0</xdr:rowOff>
    </xdr:to>
    <xdr:graphicFrame macro="">
      <xdr:nvGraphicFramePr>
        <xdr:cNvPr id="3119" name="Chart 10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5</xdr:col>
      <xdr:colOff>0</xdr:colOff>
      <xdr:row>215</xdr:row>
      <xdr:rowOff>0</xdr:rowOff>
    </xdr:from>
    <xdr:to>
      <xdr:col>7</xdr:col>
      <xdr:colOff>0</xdr:colOff>
      <xdr:row>221</xdr:row>
      <xdr:rowOff>0</xdr:rowOff>
    </xdr:to>
    <xdr:graphicFrame macro="">
      <xdr:nvGraphicFramePr>
        <xdr:cNvPr id="3120" name="Chart 10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0</xdr:col>
      <xdr:colOff>0</xdr:colOff>
      <xdr:row>224</xdr:row>
      <xdr:rowOff>0</xdr:rowOff>
    </xdr:from>
    <xdr:to>
      <xdr:col>2</xdr:col>
      <xdr:colOff>0</xdr:colOff>
      <xdr:row>230</xdr:row>
      <xdr:rowOff>0</xdr:rowOff>
    </xdr:to>
    <xdr:graphicFrame macro="">
      <xdr:nvGraphicFramePr>
        <xdr:cNvPr id="3121" name="Chart 1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5</xdr:col>
      <xdr:colOff>0</xdr:colOff>
      <xdr:row>224</xdr:row>
      <xdr:rowOff>0</xdr:rowOff>
    </xdr:from>
    <xdr:to>
      <xdr:col>7</xdr:col>
      <xdr:colOff>0</xdr:colOff>
      <xdr:row>230</xdr:row>
      <xdr:rowOff>0</xdr:rowOff>
    </xdr:to>
    <xdr:graphicFrame macro="">
      <xdr:nvGraphicFramePr>
        <xdr:cNvPr id="3122" name="Chart 1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0</xdr:col>
      <xdr:colOff>0</xdr:colOff>
      <xdr:row>233</xdr:row>
      <xdr:rowOff>0</xdr:rowOff>
    </xdr:from>
    <xdr:to>
      <xdr:col>2</xdr:col>
      <xdr:colOff>0</xdr:colOff>
      <xdr:row>239</xdr:row>
      <xdr:rowOff>0</xdr:rowOff>
    </xdr:to>
    <xdr:graphicFrame macro="">
      <xdr:nvGraphicFramePr>
        <xdr:cNvPr id="3123" name="Chart 1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5</xdr:col>
      <xdr:colOff>0</xdr:colOff>
      <xdr:row>233</xdr:row>
      <xdr:rowOff>0</xdr:rowOff>
    </xdr:from>
    <xdr:to>
      <xdr:col>7</xdr:col>
      <xdr:colOff>0</xdr:colOff>
      <xdr:row>239</xdr:row>
      <xdr:rowOff>0</xdr:rowOff>
    </xdr:to>
    <xdr:graphicFrame macro="">
      <xdr:nvGraphicFramePr>
        <xdr:cNvPr id="3124" name="Chart 1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0</xdr:col>
      <xdr:colOff>0</xdr:colOff>
      <xdr:row>242</xdr:row>
      <xdr:rowOff>0</xdr:rowOff>
    </xdr:from>
    <xdr:to>
      <xdr:col>2</xdr:col>
      <xdr:colOff>0</xdr:colOff>
      <xdr:row>248</xdr:row>
      <xdr:rowOff>0</xdr:rowOff>
    </xdr:to>
    <xdr:graphicFrame macro="">
      <xdr:nvGraphicFramePr>
        <xdr:cNvPr id="3125" name="Chart 1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5</xdr:col>
      <xdr:colOff>0</xdr:colOff>
      <xdr:row>242</xdr:row>
      <xdr:rowOff>0</xdr:rowOff>
    </xdr:from>
    <xdr:to>
      <xdr:col>7</xdr:col>
      <xdr:colOff>0</xdr:colOff>
      <xdr:row>248</xdr:row>
      <xdr:rowOff>0</xdr:rowOff>
    </xdr:to>
    <xdr:graphicFrame macro="">
      <xdr:nvGraphicFramePr>
        <xdr:cNvPr id="3126" name="Chart 1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0</xdr:col>
      <xdr:colOff>0</xdr:colOff>
      <xdr:row>251</xdr:row>
      <xdr:rowOff>0</xdr:rowOff>
    </xdr:from>
    <xdr:to>
      <xdr:col>2</xdr:col>
      <xdr:colOff>0</xdr:colOff>
      <xdr:row>257</xdr:row>
      <xdr:rowOff>0</xdr:rowOff>
    </xdr:to>
    <xdr:graphicFrame macro="">
      <xdr:nvGraphicFramePr>
        <xdr:cNvPr id="3127" name="Chart 1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5</xdr:col>
      <xdr:colOff>0</xdr:colOff>
      <xdr:row>251</xdr:row>
      <xdr:rowOff>0</xdr:rowOff>
    </xdr:from>
    <xdr:to>
      <xdr:col>7</xdr:col>
      <xdr:colOff>0</xdr:colOff>
      <xdr:row>257</xdr:row>
      <xdr:rowOff>0</xdr:rowOff>
    </xdr:to>
    <xdr:graphicFrame macro="">
      <xdr:nvGraphicFramePr>
        <xdr:cNvPr id="3128" name="Chart 1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0</xdr:col>
      <xdr:colOff>0</xdr:colOff>
      <xdr:row>260</xdr:row>
      <xdr:rowOff>0</xdr:rowOff>
    </xdr:from>
    <xdr:to>
      <xdr:col>2</xdr:col>
      <xdr:colOff>0</xdr:colOff>
      <xdr:row>266</xdr:row>
      <xdr:rowOff>0</xdr:rowOff>
    </xdr:to>
    <xdr:graphicFrame macro="">
      <xdr:nvGraphicFramePr>
        <xdr:cNvPr id="3129" name="Chart 1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5</xdr:col>
      <xdr:colOff>0</xdr:colOff>
      <xdr:row>260</xdr:row>
      <xdr:rowOff>0</xdr:rowOff>
    </xdr:from>
    <xdr:to>
      <xdr:col>7</xdr:col>
      <xdr:colOff>0</xdr:colOff>
      <xdr:row>266</xdr:row>
      <xdr:rowOff>0</xdr:rowOff>
    </xdr:to>
    <xdr:graphicFrame macro="">
      <xdr:nvGraphicFramePr>
        <xdr:cNvPr id="3130" name="Chart 1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0</xdr:col>
      <xdr:colOff>0</xdr:colOff>
      <xdr:row>269</xdr:row>
      <xdr:rowOff>0</xdr:rowOff>
    </xdr:from>
    <xdr:to>
      <xdr:col>2</xdr:col>
      <xdr:colOff>0</xdr:colOff>
      <xdr:row>275</xdr:row>
      <xdr:rowOff>0</xdr:rowOff>
    </xdr:to>
    <xdr:graphicFrame macro="">
      <xdr:nvGraphicFramePr>
        <xdr:cNvPr id="3131" name="Chart 1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5</xdr:col>
      <xdr:colOff>0</xdr:colOff>
      <xdr:row>269</xdr:row>
      <xdr:rowOff>0</xdr:rowOff>
    </xdr:from>
    <xdr:to>
      <xdr:col>7</xdr:col>
      <xdr:colOff>0</xdr:colOff>
      <xdr:row>275</xdr:row>
      <xdr:rowOff>0</xdr:rowOff>
    </xdr:to>
    <xdr:graphicFrame macro="">
      <xdr:nvGraphicFramePr>
        <xdr:cNvPr id="3132" name="Chart 1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6"/>
  <sheetViews>
    <sheetView tabSelected="1" workbookViewId="0">
      <pane xSplit="2" ySplit="12" topLeftCell="D56" activePane="bottomRight" state="frozen"/>
      <selection pane="topRight"/>
      <selection pane="bottomLeft"/>
      <selection pane="bottomRight" activeCell="K126" sqref="K126"/>
    </sheetView>
  </sheetViews>
  <sheetFormatPr defaultRowHeight="15"/>
  <cols>
    <col min="1" max="1" width="5.28515625" style="195" customWidth="1"/>
    <col min="2" max="2" width="59.5703125" bestFit="1" customWidth="1"/>
    <col min="4" max="4" width="8.85546875" customWidth="1"/>
    <col min="5" max="5" width="11.28515625" customWidth="1"/>
    <col min="6" max="6" width="10" customWidth="1"/>
    <col min="9" max="9" width="0" hidden="1" customWidth="1"/>
    <col min="10" max="10" width="25.7109375" hidden="1" customWidth="1"/>
  </cols>
  <sheetData>
    <row r="1" spans="1:10" ht="0.75" customHeight="1">
      <c r="B1" s="256"/>
      <c r="C1" s="257"/>
      <c r="D1" s="257"/>
      <c r="E1" s="257"/>
      <c r="F1" s="257"/>
      <c r="G1" s="257"/>
      <c r="H1" s="257"/>
      <c r="I1" s="257"/>
      <c r="J1" s="257"/>
    </row>
    <row r="2" spans="1:10" s="195" customFormat="1" ht="0.75" customHeight="1">
      <c r="B2" s="269"/>
      <c r="C2" s="270"/>
      <c r="D2" s="270"/>
      <c r="E2" s="270"/>
      <c r="F2" s="270"/>
      <c r="G2" s="270"/>
      <c r="H2" s="271"/>
      <c r="I2" s="258"/>
      <c r="J2" s="258"/>
    </row>
    <row r="3" spans="1:10" ht="15" customHeight="1">
      <c r="A3" s="276" t="s">
        <v>259</v>
      </c>
      <c r="B3" s="272" t="s">
        <v>256</v>
      </c>
      <c r="C3" s="267" t="s">
        <v>258</v>
      </c>
      <c r="D3" s="267"/>
      <c r="E3" s="267"/>
      <c r="F3" s="267"/>
      <c r="G3" s="267"/>
      <c r="H3" s="268"/>
      <c r="I3" s="258"/>
      <c r="J3" s="258"/>
    </row>
    <row r="4" spans="1:10">
      <c r="A4" s="277"/>
      <c r="B4" s="273"/>
      <c r="C4" s="259" t="s">
        <v>255</v>
      </c>
      <c r="D4" s="260" t="s">
        <v>254</v>
      </c>
      <c r="E4" s="260" t="s">
        <v>253</v>
      </c>
      <c r="F4" s="261" t="s">
        <v>250</v>
      </c>
      <c r="G4" s="261" t="s">
        <v>251</v>
      </c>
      <c r="H4" s="261" t="s">
        <v>252</v>
      </c>
      <c r="I4" s="262" t="s">
        <v>5</v>
      </c>
      <c r="J4" s="263"/>
    </row>
    <row r="5" spans="1:10">
      <c r="A5" s="278"/>
      <c r="B5" s="69" t="s">
        <v>257</v>
      </c>
      <c r="C5" s="259">
        <v>35</v>
      </c>
      <c r="D5" s="260">
        <v>26</v>
      </c>
      <c r="E5" s="260">
        <v>61</v>
      </c>
      <c r="F5" s="264">
        <f>SUM(C5:D5)</f>
        <v>61</v>
      </c>
      <c r="G5" s="264">
        <f>F5/E5*100</f>
        <v>100</v>
      </c>
      <c r="H5" s="196" t="str">
        <f t="shared" ref="H5:H68" si="0">IF(G5 &gt;= 90,"VIII",IF(G5 &gt;=80,"VII",IF(G5 &gt;= 70,"VI",IF(G5 &gt;=60,"V",IF(G5 &gt;= 50,"IV",IF(G5 &gt;= 40,"III",IF(G5 &gt;= 30,"II","I")))))))</f>
        <v>VIII</v>
      </c>
      <c r="I5" s="69"/>
      <c r="J5" s="261"/>
    </row>
    <row r="6" spans="1:10">
      <c r="A6" s="275">
        <v>1</v>
      </c>
      <c r="B6" s="92" t="s">
        <v>6</v>
      </c>
      <c r="C6" s="100">
        <v>26</v>
      </c>
      <c r="D6" s="96">
        <v>17</v>
      </c>
      <c r="E6" s="264">
        <v>61</v>
      </c>
      <c r="F6" s="264">
        <f>SUM(C6:D6)</f>
        <v>43</v>
      </c>
      <c r="G6" s="264">
        <f>F6/E6*100</f>
        <v>70.491803278688522</v>
      </c>
      <c r="H6" s="196" t="str">
        <f t="shared" si="0"/>
        <v>VI</v>
      </c>
      <c r="I6" s="100">
        <v>74.285714285714306</v>
      </c>
      <c r="J6" s="100">
        <v>74.285714285714306</v>
      </c>
    </row>
    <row r="7" spans="1:10">
      <c r="A7" s="275">
        <v>2</v>
      </c>
      <c r="B7" s="93" t="s">
        <v>9</v>
      </c>
      <c r="C7" s="101">
        <v>34</v>
      </c>
      <c r="D7" s="97">
        <v>23</v>
      </c>
      <c r="E7" s="264">
        <v>61</v>
      </c>
      <c r="F7" s="264">
        <f>SUM(C7:D7)</f>
        <v>57</v>
      </c>
      <c r="G7" s="264">
        <f t="shared" ref="G7:G70" si="1">F7/E7*100</f>
        <v>93.442622950819683</v>
      </c>
      <c r="H7" s="196" t="str">
        <f t="shared" si="0"/>
        <v>VIII</v>
      </c>
      <c r="I7" s="101">
        <v>97.142857142857096</v>
      </c>
      <c r="J7" s="101">
        <v>97.142857142857096</v>
      </c>
    </row>
    <row r="8" spans="1:10">
      <c r="A8" s="275">
        <v>3</v>
      </c>
      <c r="B8" s="92" t="s">
        <v>11</v>
      </c>
      <c r="C8" s="100">
        <v>29</v>
      </c>
      <c r="D8" s="96">
        <v>22</v>
      </c>
      <c r="E8" s="264">
        <v>61</v>
      </c>
      <c r="F8" s="264">
        <f>SUM(C8:D8)</f>
        <v>51</v>
      </c>
      <c r="G8" s="264">
        <f t="shared" si="1"/>
        <v>83.606557377049185</v>
      </c>
      <c r="H8" s="196" t="str">
        <f t="shared" si="0"/>
        <v>VII</v>
      </c>
      <c r="I8" s="100">
        <v>82.857142857142904</v>
      </c>
      <c r="J8" s="100">
        <v>82.857142857142904</v>
      </c>
    </row>
    <row r="9" spans="1:10">
      <c r="A9" s="275">
        <v>4</v>
      </c>
      <c r="B9" s="93" t="s">
        <v>13</v>
      </c>
      <c r="C9" s="101">
        <v>32</v>
      </c>
      <c r="D9" s="97">
        <v>26</v>
      </c>
      <c r="E9" s="264">
        <v>61</v>
      </c>
      <c r="F9" s="264">
        <f>SUM(C9:D9)</f>
        <v>58</v>
      </c>
      <c r="G9" s="264">
        <f t="shared" si="1"/>
        <v>95.081967213114751</v>
      </c>
      <c r="H9" s="196" t="str">
        <f t="shared" si="0"/>
        <v>VIII</v>
      </c>
      <c r="I9" s="101">
        <v>91.428571428571402</v>
      </c>
      <c r="J9" s="101">
        <v>91.428571428571402</v>
      </c>
    </row>
    <row r="10" spans="1:10">
      <c r="A10" s="275">
        <v>5</v>
      </c>
      <c r="B10" s="92" t="s">
        <v>14</v>
      </c>
      <c r="C10" s="100">
        <v>33</v>
      </c>
      <c r="D10" s="96">
        <v>26</v>
      </c>
      <c r="E10" s="264">
        <v>61</v>
      </c>
      <c r="F10" s="264">
        <f>SUM(C10:D10)</f>
        <v>59</v>
      </c>
      <c r="G10" s="264">
        <f t="shared" si="1"/>
        <v>96.721311475409834</v>
      </c>
      <c r="H10" s="196" t="str">
        <f t="shared" si="0"/>
        <v>VIII</v>
      </c>
      <c r="I10" s="100">
        <v>94.285714285714306</v>
      </c>
      <c r="J10" s="100">
        <v>94.285714285714306</v>
      </c>
    </row>
    <row r="11" spans="1:10">
      <c r="A11" s="275">
        <v>6</v>
      </c>
      <c r="B11" s="93" t="s">
        <v>15</v>
      </c>
      <c r="C11" s="101">
        <v>32</v>
      </c>
      <c r="D11" s="97">
        <v>24</v>
      </c>
      <c r="E11" s="264">
        <v>61</v>
      </c>
      <c r="F11" s="264">
        <f>SUM(C11:D11)</f>
        <v>56</v>
      </c>
      <c r="G11" s="264">
        <f t="shared" si="1"/>
        <v>91.803278688524586</v>
      </c>
      <c r="H11" s="196" t="str">
        <f t="shared" si="0"/>
        <v>VIII</v>
      </c>
      <c r="I11" s="101">
        <v>91.428571428571402</v>
      </c>
      <c r="J11" s="101">
        <v>91.428571428571402</v>
      </c>
    </row>
    <row r="12" spans="1:10">
      <c r="A12" s="275">
        <v>7</v>
      </c>
      <c r="B12" s="92" t="s">
        <v>16</v>
      </c>
      <c r="C12" s="100">
        <v>34</v>
      </c>
      <c r="D12" s="96">
        <v>25</v>
      </c>
      <c r="E12" s="264">
        <v>61</v>
      </c>
      <c r="F12" s="264">
        <f>SUM(C12:D12)</f>
        <v>59</v>
      </c>
      <c r="G12" s="264">
        <f t="shared" si="1"/>
        <v>96.721311475409834</v>
      </c>
      <c r="H12" s="196" t="str">
        <f t="shared" si="0"/>
        <v>VIII</v>
      </c>
      <c r="I12" s="100">
        <v>97.142857142857096</v>
      </c>
      <c r="J12" s="100">
        <v>97.142857142857096</v>
      </c>
    </row>
    <row r="13" spans="1:10">
      <c r="A13" s="275">
        <v>8</v>
      </c>
      <c r="B13" s="93" t="s">
        <v>17</v>
      </c>
      <c r="C13" s="101">
        <v>35</v>
      </c>
      <c r="D13" s="97">
        <v>26</v>
      </c>
      <c r="E13" s="264">
        <v>61</v>
      </c>
      <c r="F13" s="264">
        <f>SUM(C13:D13)</f>
        <v>61</v>
      </c>
      <c r="G13" s="264">
        <f t="shared" si="1"/>
        <v>100</v>
      </c>
      <c r="H13" s="196" t="str">
        <f t="shared" si="0"/>
        <v>VIII</v>
      </c>
      <c r="I13" s="101">
        <v>100</v>
      </c>
      <c r="J13" s="101">
        <v>100</v>
      </c>
    </row>
    <row r="14" spans="1:10">
      <c r="A14" s="275">
        <v>9</v>
      </c>
      <c r="B14" s="92" t="s">
        <v>18</v>
      </c>
      <c r="C14" s="100">
        <v>31</v>
      </c>
      <c r="D14" s="96">
        <v>26</v>
      </c>
      <c r="E14" s="264">
        <v>61</v>
      </c>
      <c r="F14" s="264">
        <f>SUM(C14:D14)</f>
        <v>57</v>
      </c>
      <c r="G14" s="264">
        <f t="shared" si="1"/>
        <v>93.442622950819683</v>
      </c>
      <c r="H14" s="196" t="str">
        <f t="shared" si="0"/>
        <v>VIII</v>
      </c>
      <c r="I14" s="100">
        <v>88.571428571428598</v>
      </c>
      <c r="J14" s="100">
        <v>88.571428571428598</v>
      </c>
    </row>
    <row r="15" spans="1:10">
      <c r="A15" s="275">
        <v>10</v>
      </c>
      <c r="B15" s="93" t="s">
        <v>19</v>
      </c>
      <c r="C15" s="101">
        <v>29</v>
      </c>
      <c r="D15" s="97">
        <v>24</v>
      </c>
      <c r="E15" s="264">
        <v>61</v>
      </c>
      <c r="F15" s="264">
        <f>SUM(C15:D15)</f>
        <v>53</v>
      </c>
      <c r="G15" s="264">
        <f t="shared" si="1"/>
        <v>86.885245901639337</v>
      </c>
      <c r="H15" s="196" t="str">
        <f t="shared" si="0"/>
        <v>VII</v>
      </c>
      <c r="I15" s="101">
        <v>82.857142857142904</v>
      </c>
      <c r="J15" s="101">
        <v>82.857142857142904</v>
      </c>
    </row>
    <row r="16" spans="1:10">
      <c r="A16" s="275">
        <v>11</v>
      </c>
      <c r="B16" s="92" t="s">
        <v>20</v>
      </c>
      <c r="C16" s="100">
        <v>30</v>
      </c>
      <c r="D16" s="96">
        <v>26</v>
      </c>
      <c r="E16" s="264">
        <v>61</v>
      </c>
      <c r="F16" s="264">
        <f>SUM(C16:D16)</f>
        <v>56</v>
      </c>
      <c r="G16" s="264">
        <f t="shared" si="1"/>
        <v>91.803278688524586</v>
      </c>
      <c r="H16" s="196" t="str">
        <f t="shared" si="0"/>
        <v>VIII</v>
      </c>
      <c r="I16" s="100">
        <v>85.714285714285694</v>
      </c>
      <c r="J16" s="100">
        <v>85.714285714285694</v>
      </c>
    </row>
    <row r="17" spans="1:10">
      <c r="A17" s="275">
        <v>12</v>
      </c>
      <c r="B17" s="93" t="s">
        <v>21</v>
      </c>
      <c r="C17" s="101">
        <v>25</v>
      </c>
      <c r="D17" s="97">
        <v>20</v>
      </c>
      <c r="E17" s="264">
        <v>61</v>
      </c>
      <c r="F17" s="264">
        <f>SUM(C17:D17)</f>
        <v>45</v>
      </c>
      <c r="G17" s="264">
        <f t="shared" si="1"/>
        <v>73.770491803278688</v>
      </c>
      <c r="H17" s="196" t="str">
        <f t="shared" si="0"/>
        <v>VI</v>
      </c>
      <c r="I17" s="101">
        <v>71.428571428571402</v>
      </c>
      <c r="J17" s="101">
        <v>71.428571428571402</v>
      </c>
    </row>
    <row r="18" spans="1:10">
      <c r="A18" s="275">
        <v>13</v>
      </c>
      <c r="B18" s="265" t="s">
        <v>22</v>
      </c>
      <c r="C18" s="274">
        <v>26</v>
      </c>
      <c r="D18" s="266"/>
      <c r="E18" s="264">
        <v>61</v>
      </c>
      <c r="F18" s="264">
        <f>SUM(C18:D18)</f>
        <v>26</v>
      </c>
      <c r="G18" s="264">
        <f t="shared" si="1"/>
        <v>42.622950819672127</v>
      </c>
      <c r="H18" s="196" t="str">
        <f t="shared" si="0"/>
        <v>III</v>
      </c>
      <c r="I18" s="100">
        <v>74.285714285714306</v>
      </c>
      <c r="J18" s="100">
        <v>74.285714285714306</v>
      </c>
    </row>
    <row r="19" spans="1:10">
      <c r="A19" s="275">
        <v>14</v>
      </c>
      <c r="B19" s="93" t="s">
        <v>23</v>
      </c>
      <c r="C19" s="101">
        <v>21</v>
      </c>
      <c r="D19" s="97">
        <v>14</v>
      </c>
      <c r="E19" s="264">
        <v>61</v>
      </c>
      <c r="F19" s="264">
        <f>SUM(C19:D19)</f>
        <v>35</v>
      </c>
      <c r="G19" s="264">
        <f t="shared" si="1"/>
        <v>57.377049180327866</v>
      </c>
      <c r="H19" s="196" t="str">
        <f t="shared" si="0"/>
        <v>IV</v>
      </c>
      <c r="I19" s="101">
        <v>60</v>
      </c>
      <c r="J19" s="101">
        <v>60</v>
      </c>
    </row>
    <row r="20" spans="1:10">
      <c r="A20" s="275">
        <v>15</v>
      </c>
      <c r="B20" s="92" t="s">
        <v>25</v>
      </c>
      <c r="C20" s="100">
        <v>17</v>
      </c>
      <c r="D20" s="96">
        <v>14</v>
      </c>
      <c r="E20" s="264">
        <v>61</v>
      </c>
      <c r="F20" s="264">
        <f>SUM(C20:D20)</f>
        <v>31</v>
      </c>
      <c r="G20" s="264">
        <f t="shared" si="1"/>
        <v>50.819672131147541</v>
      </c>
      <c r="H20" s="196" t="str">
        <f t="shared" si="0"/>
        <v>IV</v>
      </c>
      <c r="I20" s="100">
        <v>48.571428571428598</v>
      </c>
      <c r="J20" s="100">
        <v>48.571428571428598</v>
      </c>
    </row>
    <row r="21" spans="1:10">
      <c r="A21" s="275">
        <v>16</v>
      </c>
      <c r="B21" s="93" t="s">
        <v>27</v>
      </c>
      <c r="C21" s="101">
        <v>15</v>
      </c>
      <c r="D21" s="97">
        <v>10</v>
      </c>
      <c r="E21" s="264">
        <v>61</v>
      </c>
      <c r="F21" s="264">
        <f>SUM(C21:D21)</f>
        <v>25</v>
      </c>
      <c r="G21" s="264">
        <f t="shared" si="1"/>
        <v>40.983606557377051</v>
      </c>
      <c r="H21" s="196" t="str">
        <f t="shared" si="0"/>
        <v>III</v>
      </c>
      <c r="I21" s="101">
        <v>42.857142857142897</v>
      </c>
      <c r="J21" s="101">
        <v>42.857142857142897</v>
      </c>
    </row>
    <row r="22" spans="1:10">
      <c r="A22" s="275">
        <v>17</v>
      </c>
      <c r="B22" s="265" t="s">
        <v>28</v>
      </c>
      <c r="C22" s="274">
        <v>33</v>
      </c>
      <c r="D22" s="266"/>
      <c r="E22" s="264">
        <v>61</v>
      </c>
      <c r="F22" s="264">
        <f>SUM(C22:D22)</f>
        <v>33</v>
      </c>
      <c r="G22" s="264">
        <f t="shared" si="1"/>
        <v>54.098360655737707</v>
      </c>
      <c r="H22" s="196" t="str">
        <f t="shared" si="0"/>
        <v>IV</v>
      </c>
      <c r="I22" s="100">
        <v>94.285714285714306</v>
      </c>
      <c r="J22" s="100">
        <v>94.285714285714306</v>
      </c>
    </row>
    <row r="23" spans="1:10">
      <c r="A23" s="275">
        <v>18</v>
      </c>
      <c r="B23" s="93" t="s">
        <v>29</v>
      </c>
      <c r="C23" s="101">
        <v>31</v>
      </c>
      <c r="D23" s="97">
        <v>26</v>
      </c>
      <c r="E23" s="264">
        <v>61</v>
      </c>
      <c r="F23" s="264">
        <f>SUM(C23:D23)</f>
        <v>57</v>
      </c>
      <c r="G23" s="264">
        <f t="shared" si="1"/>
        <v>93.442622950819683</v>
      </c>
      <c r="H23" s="196" t="str">
        <f t="shared" si="0"/>
        <v>VIII</v>
      </c>
      <c r="I23" s="101">
        <v>88.571428571428598</v>
      </c>
      <c r="J23" s="101">
        <v>88.571428571428598</v>
      </c>
    </row>
    <row r="24" spans="1:10">
      <c r="A24" s="275">
        <v>19</v>
      </c>
      <c r="B24" s="92" t="s">
        <v>30</v>
      </c>
      <c r="C24" s="100">
        <v>33</v>
      </c>
      <c r="D24" s="96">
        <v>26</v>
      </c>
      <c r="E24" s="264">
        <v>61</v>
      </c>
      <c r="F24" s="264">
        <f>SUM(C24:D24)</f>
        <v>59</v>
      </c>
      <c r="G24" s="264">
        <f t="shared" si="1"/>
        <v>96.721311475409834</v>
      </c>
      <c r="H24" s="196" t="str">
        <f t="shared" si="0"/>
        <v>VIII</v>
      </c>
      <c r="I24" s="100">
        <v>94.285714285714306</v>
      </c>
      <c r="J24" s="100">
        <v>94.285714285714306</v>
      </c>
    </row>
    <row r="25" spans="1:10">
      <c r="A25" s="275">
        <v>20</v>
      </c>
      <c r="B25" s="93" t="s">
        <v>31</v>
      </c>
      <c r="C25" s="101">
        <v>30</v>
      </c>
      <c r="D25" s="97">
        <v>26</v>
      </c>
      <c r="E25" s="264">
        <v>61</v>
      </c>
      <c r="F25" s="264">
        <f>SUM(C25:D25)</f>
        <v>56</v>
      </c>
      <c r="G25" s="264">
        <f t="shared" si="1"/>
        <v>91.803278688524586</v>
      </c>
      <c r="H25" s="196" t="str">
        <f t="shared" si="0"/>
        <v>VIII</v>
      </c>
      <c r="I25" s="101">
        <v>85.714285714285694</v>
      </c>
      <c r="J25" s="101">
        <v>85.714285714285694</v>
      </c>
    </row>
    <row r="26" spans="1:10">
      <c r="A26" s="275">
        <v>21</v>
      </c>
      <c r="B26" s="92" t="s">
        <v>32</v>
      </c>
      <c r="C26" s="100">
        <v>34</v>
      </c>
      <c r="D26" s="96">
        <v>26</v>
      </c>
      <c r="E26" s="264">
        <v>61</v>
      </c>
      <c r="F26" s="264">
        <f>SUM(C26:D26)</f>
        <v>60</v>
      </c>
      <c r="G26" s="264">
        <f t="shared" si="1"/>
        <v>98.360655737704917</v>
      </c>
      <c r="H26" s="196" t="str">
        <f t="shared" si="0"/>
        <v>VIII</v>
      </c>
      <c r="I26" s="100">
        <v>97.142857142857096</v>
      </c>
      <c r="J26" s="100">
        <v>97.142857142857096</v>
      </c>
    </row>
    <row r="27" spans="1:10">
      <c r="A27" s="275">
        <v>22</v>
      </c>
      <c r="B27" s="93" t="s">
        <v>33</v>
      </c>
      <c r="C27" s="101">
        <v>31</v>
      </c>
      <c r="D27" s="97">
        <v>26</v>
      </c>
      <c r="E27" s="264">
        <v>61</v>
      </c>
      <c r="F27" s="264">
        <f>SUM(C27:D27)</f>
        <v>57</v>
      </c>
      <c r="G27" s="264">
        <f t="shared" si="1"/>
        <v>93.442622950819683</v>
      </c>
      <c r="H27" s="196" t="str">
        <f t="shared" si="0"/>
        <v>VIII</v>
      </c>
      <c r="I27" s="101">
        <v>88.571428571428598</v>
      </c>
      <c r="J27" s="101">
        <v>88.571428571428598</v>
      </c>
    </row>
    <row r="28" spans="1:10">
      <c r="A28" s="275">
        <v>23</v>
      </c>
      <c r="B28" s="92" t="s">
        <v>34</v>
      </c>
      <c r="C28" s="100">
        <v>26</v>
      </c>
      <c r="D28" s="96">
        <v>24</v>
      </c>
      <c r="E28" s="264">
        <v>61</v>
      </c>
      <c r="F28" s="264">
        <f>SUM(C28:D28)</f>
        <v>50</v>
      </c>
      <c r="G28" s="264">
        <f t="shared" si="1"/>
        <v>81.967213114754102</v>
      </c>
      <c r="H28" s="196" t="str">
        <f t="shared" si="0"/>
        <v>VII</v>
      </c>
      <c r="I28" s="100">
        <v>74.285714285714306</v>
      </c>
      <c r="J28" s="100">
        <v>74.285714285714306</v>
      </c>
    </row>
    <row r="29" spans="1:10">
      <c r="A29" s="275">
        <v>24</v>
      </c>
      <c r="B29" s="93" t="s">
        <v>35</v>
      </c>
      <c r="C29" s="101">
        <v>32</v>
      </c>
      <c r="D29" s="97">
        <v>21</v>
      </c>
      <c r="E29" s="264">
        <v>61</v>
      </c>
      <c r="F29" s="264">
        <f>SUM(C29:D29)</f>
        <v>53</v>
      </c>
      <c r="G29" s="264">
        <f t="shared" si="1"/>
        <v>86.885245901639337</v>
      </c>
      <c r="H29" s="196" t="str">
        <f t="shared" si="0"/>
        <v>VII</v>
      </c>
      <c r="I29" s="101">
        <v>91.428571428571402</v>
      </c>
      <c r="J29" s="101">
        <v>91.428571428571402</v>
      </c>
    </row>
    <row r="30" spans="1:10">
      <c r="A30" s="275">
        <v>25</v>
      </c>
      <c r="B30" s="92" t="s">
        <v>36</v>
      </c>
      <c r="C30" s="100">
        <v>14</v>
      </c>
      <c r="D30" s="96">
        <v>24</v>
      </c>
      <c r="E30" s="264">
        <v>61</v>
      </c>
      <c r="F30" s="264">
        <f>SUM(C30:D30)</f>
        <v>38</v>
      </c>
      <c r="G30" s="264">
        <f t="shared" si="1"/>
        <v>62.295081967213115</v>
      </c>
      <c r="H30" s="196" t="str">
        <f t="shared" si="0"/>
        <v>V</v>
      </c>
      <c r="I30" s="100">
        <v>40</v>
      </c>
      <c r="J30" s="100">
        <v>40</v>
      </c>
    </row>
    <row r="31" spans="1:10">
      <c r="A31" s="275">
        <v>26</v>
      </c>
      <c r="B31" s="93" t="s">
        <v>37</v>
      </c>
      <c r="C31" s="101">
        <v>35</v>
      </c>
      <c r="D31" s="97">
        <v>25</v>
      </c>
      <c r="E31" s="264">
        <v>61</v>
      </c>
      <c r="F31" s="264">
        <f>SUM(C31:D31)</f>
        <v>60</v>
      </c>
      <c r="G31" s="264">
        <f t="shared" si="1"/>
        <v>98.360655737704917</v>
      </c>
      <c r="H31" s="196" t="str">
        <f t="shared" si="0"/>
        <v>VIII</v>
      </c>
      <c r="I31" s="101">
        <v>100</v>
      </c>
      <c r="J31" s="101">
        <v>100</v>
      </c>
    </row>
    <row r="32" spans="1:10">
      <c r="A32" s="275">
        <v>27</v>
      </c>
      <c r="B32" s="92" t="s">
        <v>38</v>
      </c>
      <c r="C32" s="100">
        <v>34</v>
      </c>
      <c r="D32" s="96">
        <v>22</v>
      </c>
      <c r="E32" s="264">
        <v>61</v>
      </c>
      <c r="F32" s="264">
        <f>SUM(C32:D32)</f>
        <v>56</v>
      </c>
      <c r="G32" s="264">
        <f t="shared" si="1"/>
        <v>91.803278688524586</v>
      </c>
      <c r="H32" s="196" t="str">
        <f t="shared" si="0"/>
        <v>VIII</v>
      </c>
      <c r="I32" s="100">
        <v>97.142857142857096</v>
      </c>
      <c r="J32" s="100">
        <v>97.142857142857096</v>
      </c>
    </row>
    <row r="33" spans="1:10">
      <c r="A33" s="275">
        <v>28</v>
      </c>
      <c r="B33" s="93" t="s">
        <v>39</v>
      </c>
      <c r="C33" s="101">
        <v>28</v>
      </c>
      <c r="D33" s="97">
        <v>21</v>
      </c>
      <c r="E33" s="264">
        <v>61</v>
      </c>
      <c r="F33" s="264">
        <f>SUM(C33:D33)</f>
        <v>49</v>
      </c>
      <c r="G33" s="264">
        <f t="shared" si="1"/>
        <v>80.327868852459019</v>
      </c>
      <c r="H33" s="196" t="str">
        <f t="shared" si="0"/>
        <v>VII</v>
      </c>
      <c r="I33" s="101">
        <v>80</v>
      </c>
      <c r="J33" s="101">
        <v>80</v>
      </c>
    </row>
    <row r="34" spans="1:10">
      <c r="A34" s="275">
        <v>29</v>
      </c>
      <c r="B34" s="92" t="s">
        <v>40</v>
      </c>
      <c r="C34" s="100">
        <v>30</v>
      </c>
      <c r="D34" s="96">
        <v>22</v>
      </c>
      <c r="E34" s="264">
        <v>61</v>
      </c>
      <c r="F34" s="264">
        <f>SUM(C34:D34)</f>
        <v>52</v>
      </c>
      <c r="G34" s="264">
        <f t="shared" si="1"/>
        <v>85.245901639344254</v>
      </c>
      <c r="H34" s="196" t="str">
        <f t="shared" si="0"/>
        <v>VII</v>
      </c>
      <c r="I34" s="100">
        <v>85.714285714285694</v>
      </c>
      <c r="J34" s="100">
        <v>85.714285714285694</v>
      </c>
    </row>
    <row r="35" spans="1:10">
      <c r="A35" s="275">
        <v>30</v>
      </c>
      <c r="B35" s="93" t="s">
        <v>41</v>
      </c>
      <c r="C35" s="101">
        <v>32</v>
      </c>
      <c r="D35" s="97">
        <v>24</v>
      </c>
      <c r="E35" s="264">
        <v>61</v>
      </c>
      <c r="F35" s="264">
        <f>SUM(C35:D35)</f>
        <v>56</v>
      </c>
      <c r="G35" s="264">
        <f t="shared" si="1"/>
        <v>91.803278688524586</v>
      </c>
      <c r="H35" s="196" t="str">
        <f t="shared" si="0"/>
        <v>VIII</v>
      </c>
      <c r="I35" s="101">
        <v>91.428571428571402</v>
      </c>
      <c r="J35" s="101">
        <v>91.428571428571402</v>
      </c>
    </row>
    <row r="36" spans="1:10">
      <c r="A36" s="275">
        <v>31</v>
      </c>
      <c r="B36" s="92" t="s">
        <v>42</v>
      </c>
      <c r="C36" s="100">
        <v>32</v>
      </c>
      <c r="D36" s="96">
        <v>23</v>
      </c>
      <c r="E36" s="264">
        <v>61</v>
      </c>
      <c r="F36" s="264">
        <f>SUM(C36:D36)</f>
        <v>55</v>
      </c>
      <c r="G36" s="264">
        <f t="shared" si="1"/>
        <v>90.163934426229503</v>
      </c>
      <c r="H36" s="196" t="str">
        <f t="shared" si="0"/>
        <v>VIII</v>
      </c>
      <c r="I36" s="100">
        <v>91.428571428571402</v>
      </c>
      <c r="J36" s="100">
        <v>91.428571428571402</v>
      </c>
    </row>
    <row r="37" spans="1:10">
      <c r="A37" s="275">
        <v>32</v>
      </c>
      <c r="B37" s="93" t="s">
        <v>43</v>
      </c>
      <c r="C37" s="101">
        <v>32</v>
      </c>
      <c r="D37" s="97">
        <v>24</v>
      </c>
      <c r="E37" s="264">
        <v>61</v>
      </c>
      <c r="F37" s="264">
        <f>SUM(C37:D37)</f>
        <v>56</v>
      </c>
      <c r="G37" s="264">
        <f t="shared" si="1"/>
        <v>91.803278688524586</v>
      </c>
      <c r="H37" s="196" t="str">
        <f t="shared" si="0"/>
        <v>VIII</v>
      </c>
      <c r="I37" s="101">
        <v>91.428571428571402</v>
      </c>
      <c r="J37" s="101">
        <v>91.428571428571402</v>
      </c>
    </row>
    <row r="38" spans="1:10">
      <c r="A38" s="275">
        <v>33</v>
      </c>
      <c r="B38" s="92" t="s">
        <v>44</v>
      </c>
      <c r="C38" s="100">
        <v>15</v>
      </c>
      <c r="D38" s="96">
        <v>24</v>
      </c>
      <c r="E38" s="264">
        <v>61</v>
      </c>
      <c r="F38" s="264">
        <f>SUM(C38:D38)</f>
        <v>39</v>
      </c>
      <c r="G38" s="264">
        <f t="shared" si="1"/>
        <v>63.934426229508205</v>
      </c>
      <c r="H38" s="196" t="str">
        <f t="shared" si="0"/>
        <v>V</v>
      </c>
      <c r="I38" s="100">
        <v>42.857142857142897</v>
      </c>
      <c r="J38" s="100">
        <v>42.857142857142897</v>
      </c>
    </row>
    <row r="39" spans="1:10">
      <c r="A39" s="275">
        <v>34</v>
      </c>
      <c r="B39" s="93" t="s">
        <v>45</v>
      </c>
      <c r="C39" s="101">
        <v>26</v>
      </c>
      <c r="D39" s="97">
        <v>16</v>
      </c>
      <c r="E39" s="264">
        <v>61</v>
      </c>
      <c r="F39" s="264">
        <f>SUM(C39:D39)</f>
        <v>42</v>
      </c>
      <c r="G39" s="264">
        <f t="shared" si="1"/>
        <v>68.852459016393439</v>
      </c>
      <c r="H39" s="196" t="str">
        <f t="shared" si="0"/>
        <v>V</v>
      </c>
      <c r="I39" s="101">
        <v>74.285714285714306</v>
      </c>
      <c r="J39" s="101">
        <v>74.285714285714306</v>
      </c>
    </row>
    <row r="40" spans="1:10">
      <c r="A40" s="275">
        <v>35</v>
      </c>
      <c r="B40" s="92" t="s">
        <v>46</v>
      </c>
      <c r="C40" s="100">
        <v>30</v>
      </c>
      <c r="D40" s="96">
        <v>24</v>
      </c>
      <c r="E40" s="264">
        <v>61</v>
      </c>
      <c r="F40" s="264">
        <f>SUM(C40:D40)</f>
        <v>54</v>
      </c>
      <c r="G40" s="264">
        <f t="shared" si="1"/>
        <v>88.52459016393442</v>
      </c>
      <c r="H40" s="196" t="str">
        <f t="shared" si="0"/>
        <v>VII</v>
      </c>
      <c r="I40" s="100">
        <v>85.714285714285694</v>
      </c>
      <c r="J40" s="100">
        <v>85.714285714285694</v>
      </c>
    </row>
    <row r="41" spans="1:10">
      <c r="A41" s="275">
        <v>36</v>
      </c>
      <c r="B41" s="93" t="s">
        <v>47</v>
      </c>
      <c r="C41" s="101">
        <v>28</v>
      </c>
      <c r="D41" s="97">
        <v>20</v>
      </c>
      <c r="E41" s="264">
        <v>61</v>
      </c>
      <c r="F41" s="264">
        <f>SUM(C41:D41)</f>
        <v>48</v>
      </c>
      <c r="G41" s="264">
        <f t="shared" si="1"/>
        <v>78.688524590163937</v>
      </c>
      <c r="H41" s="196" t="str">
        <f t="shared" si="0"/>
        <v>VI</v>
      </c>
      <c r="I41" s="101">
        <v>80</v>
      </c>
      <c r="J41" s="101">
        <v>80</v>
      </c>
    </row>
    <row r="42" spans="1:10">
      <c r="A42" s="275">
        <v>37</v>
      </c>
      <c r="B42" s="92" t="s">
        <v>48</v>
      </c>
      <c r="C42" s="100">
        <v>32</v>
      </c>
      <c r="D42" s="96">
        <v>26</v>
      </c>
      <c r="E42" s="264">
        <v>61</v>
      </c>
      <c r="F42" s="264">
        <f>SUM(C42:D42)</f>
        <v>58</v>
      </c>
      <c r="G42" s="264">
        <f t="shared" si="1"/>
        <v>95.081967213114751</v>
      </c>
      <c r="H42" s="196" t="str">
        <f t="shared" si="0"/>
        <v>VIII</v>
      </c>
      <c r="I42" s="100">
        <v>91.428571428571402</v>
      </c>
      <c r="J42" s="100">
        <v>91.428571428571402</v>
      </c>
    </row>
    <row r="43" spans="1:10">
      <c r="A43" s="275">
        <v>38</v>
      </c>
      <c r="B43" s="93" t="s">
        <v>49</v>
      </c>
      <c r="C43" s="101">
        <v>33</v>
      </c>
      <c r="D43" s="97">
        <v>22</v>
      </c>
      <c r="E43" s="264">
        <v>61</v>
      </c>
      <c r="F43" s="264">
        <f>SUM(C43:D43)</f>
        <v>55</v>
      </c>
      <c r="G43" s="264">
        <f t="shared" si="1"/>
        <v>90.163934426229503</v>
      </c>
      <c r="H43" s="196" t="str">
        <f t="shared" si="0"/>
        <v>VIII</v>
      </c>
      <c r="I43" s="101">
        <v>94.285714285714306</v>
      </c>
      <c r="J43" s="101">
        <v>94.285714285714306</v>
      </c>
    </row>
    <row r="44" spans="1:10">
      <c r="A44" s="275">
        <v>39</v>
      </c>
      <c r="B44" s="92" t="s">
        <v>50</v>
      </c>
      <c r="C44" s="100">
        <v>25</v>
      </c>
      <c r="D44" s="96">
        <v>12</v>
      </c>
      <c r="E44" s="264">
        <v>61</v>
      </c>
      <c r="F44" s="264">
        <f>SUM(C44:D44)</f>
        <v>37</v>
      </c>
      <c r="G44" s="264">
        <f t="shared" si="1"/>
        <v>60.655737704918032</v>
      </c>
      <c r="H44" s="196" t="str">
        <f t="shared" si="0"/>
        <v>V</v>
      </c>
      <c r="I44" s="100">
        <v>71.428571428571402</v>
      </c>
      <c r="J44" s="100">
        <v>71.428571428571402</v>
      </c>
    </row>
    <row r="45" spans="1:10">
      <c r="A45" s="275">
        <v>40</v>
      </c>
      <c r="B45" s="265" t="s">
        <v>51</v>
      </c>
      <c r="C45" s="101">
        <v>32</v>
      </c>
      <c r="D45" s="266"/>
      <c r="E45" s="264">
        <v>61</v>
      </c>
      <c r="F45" s="264">
        <f>SUM(C45:D45)</f>
        <v>32</v>
      </c>
      <c r="G45" s="264">
        <f t="shared" si="1"/>
        <v>52.459016393442624</v>
      </c>
      <c r="H45" s="196" t="str">
        <f t="shared" si="0"/>
        <v>IV</v>
      </c>
      <c r="I45" s="101">
        <v>91.428571428571402</v>
      </c>
      <c r="J45" s="101">
        <v>91.428571428571402</v>
      </c>
    </row>
    <row r="46" spans="1:10">
      <c r="A46" s="275">
        <v>41</v>
      </c>
      <c r="B46" s="92" t="s">
        <v>52</v>
      </c>
      <c r="C46" s="100">
        <v>22</v>
      </c>
      <c r="D46" s="96">
        <v>8</v>
      </c>
      <c r="E46" s="264">
        <v>61</v>
      </c>
      <c r="F46" s="264">
        <f>SUM(C46:D46)</f>
        <v>30</v>
      </c>
      <c r="G46" s="264">
        <f t="shared" si="1"/>
        <v>49.180327868852459</v>
      </c>
      <c r="H46" s="196" t="str">
        <f t="shared" si="0"/>
        <v>III</v>
      </c>
      <c r="I46" s="100">
        <v>62.857142857142897</v>
      </c>
      <c r="J46" s="100">
        <v>62.857142857142897</v>
      </c>
    </row>
    <row r="47" spans="1:10">
      <c r="A47" s="275">
        <v>42</v>
      </c>
      <c r="B47" s="93" t="s">
        <v>53</v>
      </c>
      <c r="C47" s="101">
        <v>26</v>
      </c>
      <c r="D47" s="97">
        <v>24</v>
      </c>
      <c r="E47" s="264">
        <v>61</v>
      </c>
      <c r="F47" s="264">
        <f>SUM(C47:D47)</f>
        <v>50</v>
      </c>
      <c r="G47" s="264">
        <f t="shared" si="1"/>
        <v>81.967213114754102</v>
      </c>
      <c r="H47" s="196" t="str">
        <f t="shared" si="0"/>
        <v>VII</v>
      </c>
      <c r="I47" s="101">
        <v>74.285714285714306</v>
      </c>
      <c r="J47" s="101">
        <v>74.285714285714306</v>
      </c>
    </row>
    <row r="48" spans="1:10">
      <c r="A48" s="275">
        <v>43</v>
      </c>
      <c r="B48" s="92" t="s">
        <v>54</v>
      </c>
      <c r="C48" s="100">
        <v>33</v>
      </c>
      <c r="D48" s="96">
        <v>26</v>
      </c>
      <c r="E48" s="264">
        <v>61</v>
      </c>
      <c r="F48" s="264">
        <f>SUM(C48:D48)</f>
        <v>59</v>
      </c>
      <c r="G48" s="264">
        <f t="shared" si="1"/>
        <v>96.721311475409834</v>
      </c>
      <c r="H48" s="196" t="str">
        <f t="shared" si="0"/>
        <v>VIII</v>
      </c>
      <c r="I48" s="100">
        <v>94.285714285714306</v>
      </c>
      <c r="J48" s="100">
        <v>94.285714285714306</v>
      </c>
    </row>
    <row r="49" spans="1:10">
      <c r="A49" s="275">
        <v>44</v>
      </c>
      <c r="B49" s="93" t="s">
        <v>55</v>
      </c>
      <c r="C49" s="101">
        <v>23</v>
      </c>
      <c r="D49" s="97">
        <v>26</v>
      </c>
      <c r="E49" s="264">
        <v>61</v>
      </c>
      <c r="F49" s="264">
        <f>SUM(C49:D49)</f>
        <v>49</v>
      </c>
      <c r="G49" s="264">
        <f t="shared" si="1"/>
        <v>80.327868852459019</v>
      </c>
      <c r="H49" s="196" t="str">
        <f t="shared" si="0"/>
        <v>VII</v>
      </c>
      <c r="I49" s="101">
        <v>65.714285714285694</v>
      </c>
      <c r="J49" s="101">
        <v>65.714285714285694</v>
      </c>
    </row>
    <row r="50" spans="1:10">
      <c r="A50" s="275">
        <v>45</v>
      </c>
      <c r="B50" s="92" t="s">
        <v>56</v>
      </c>
      <c r="C50" s="100">
        <v>32</v>
      </c>
      <c r="D50" s="96">
        <v>26</v>
      </c>
      <c r="E50" s="264">
        <v>61</v>
      </c>
      <c r="F50" s="264">
        <f>SUM(C50:D50)</f>
        <v>58</v>
      </c>
      <c r="G50" s="264">
        <f t="shared" si="1"/>
        <v>95.081967213114751</v>
      </c>
      <c r="H50" s="196" t="str">
        <f t="shared" si="0"/>
        <v>VIII</v>
      </c>
      <c r="I50" s="100">
        <v>91.428571428571402</v>
      </c>
      <c r="J50" s="100">
        <v>91.428571428571402</v>
      </c>
    </row>
    <row r="51" spans="1:10">
      <c r="A51" s="275">
        <v>46</v>
      </c>
      <c r="B51" s="93" t="s">
        <v>57</v>
      </c>
      <c r="C51" s="101">
        <v>32</v>
      </c>
      <c r="D51" s="97">
        <v>21</v>
      </c>
      <c r="E51" s="264">
        <v>61</v>
      </c>
      <c r="F51" s="264">
        <f>SUM(C51:D51)</f>
        <v>53</v>
      </c>
      <c r="G51" s="264">
        <f t="shared" si="1"/>
        <v>86.885245901639337</v>
      </c>
      <c r="H51" s="196" t="str">
        <f t="shared" si="0"/>
        <v>VII</v>
      </c>
      <c r="I51" s="101">
        <v>91.428571428571402</v>
      </c>
      <c r="J51" s="101">
        <v>91.428571428571402</v>
      </c>
    </row>
    <row r="52" spans="1:10">
      <c r="A52" s="275">
        <v>47</v>
      </c>
      <c r="B52" s="92" t="s">
        <v>58</v>
      </c>
      <c r="C52" s="100">
        <v>34</v>
      </c>
      <c r="D52" s="96">
        <v>24</v>
      </c>
      <c r="E52" s="264">
        <v>61</v>
      </c>
      <c r="F52" s="264">
        <f>SUM(C52:D52)</f>
        <v>58</v>
      </c>
      <c r="G52" s="264">
        <f t="shared" si="1"/>
        <v>95.081967213114751</v>
      </c>
      <c r="H52" s="196" t="str">
        <f t="shared" si="0"/>
        <v>VIII</v>
      </c>
      <c r="I52" s="100">
        <v>97.142857142857096</v>
      </c>
      <c r="J52" s="100">
        <v>97.142857142857096</v>
      </c>
    </row>
    <row r="53" spans="1:10">
      <c r="A53" s="275">
        <v>48</v>
      </c>
      <c r="B53" s="93" t="s">
        <v>59</v>
      </c>
      <c r="C53" s="101">
        <v>27</v>
      </c>
      <c r="D53" s="97">
        <v>25</v>
      </c>
      <c r="E53" s="264">
        <v>61</v>
      </c>
      <c r="F53" s="264">
        <f>SUM(C53:D53)</f>
        <v>52</v>
      </c>
      <c r="G53" s="264">
        <f t="shared" si="1"/>
        <v>85.245901639344254</v>
      </c>
      <c r="H53" s="196" t="str">
        <f t="shared" si="0"/>
        <v>VII</v>
      </c>
      <c r="I53" s="101">
        <v>77.142857142857096</v>
      </c>
      <c r="J53" s="101">
        <v>77.142857142857096</v>
      </c>
    </row>
    <row r="54" spans="1:10">
      <c r="A54" s="275">
        <v>49</v>
      </c>
      <c r="B54" s="92" t="s">
        <v>60</v>
      </c>
      <c r="C54" s="100">
        <v>24</v>
      </c>
      <c r="D54" s="96">
        <v>21</v>
      </c>
      <c r="E54" s="264">
        <v>61</v>
      </c>
      <c r="F54" s="264">
        <f>SUM(C54:D54)</f>
        <v>45</v>
      </c>
      <c r="G54" s="264">
        <f t="shared" si="1"/>
        <v>73.770491803278688</v>
      </c>
      <c r="H54" s="196" t="str">
        <f t="shared" si="0"/>
        <v>VI</v>
      </c>
      <c r="I54" s="100">
        <v>68.571428571428598</v>
      </c>
      <c r="J54" s="100">
        <v>68.571428571428598</v>
      </c>
    </row>
    <row r="55" spans="1:10">
      <c r="A55" s="275">
        <v>50</v>
      </c>
      <c r="B55" s="93" t="s">
        <v>61</v>
      </c>
      <c r="C55" s="101">
        <v>29</v>
      </c>
      <c r="D55" s="97">
        <v>23</v>
      </c>
      <c r="E55" s="264">
        <v>61</v>
      </c>
      <c r="F55" s="264">
        <f>SUM(C55:D55)</f>
        <v>52</v>
      </c>
      <c r="G55" s="264">
        <f t="shared" si="1"/>
        <v>85.245901639344254</v>
      </c>
      <c r="H55" s="196" t="str">
        <f t="shared" si="0"/>
        <v>VII</v>
      </c>
      <c r="I55" s="101">
        <v>82.857142857142904</v>
      </c>
      <c r="J55" s="101">
        <v>82.857142857142904</v>
      </c>
    </row>
    <row r="56" spans="1:10">
      <c r="A56" s="275">
        <v>51</v>
      </c>
      <c r="B56" s="92" t="s">
        <v>44</v>
      </c>
      <c r="C56" s="100">
        <v>26</v>
      </c>
      <c r="D56" s="96">
        <v>24</v>
      </c>
      <c r="E56" s="264">
        <v>61</v>
      </c>
      <c r="F56" s="264">
        <f>SUM(C56:D56)</f>
        <v>50</v>
      </c>
      <c r="G56" s="264">
        <f t="shared" si="1"/>
        <v>81.967213114754102</v>
      </c>
      <c r="H56" s="196" t="str">
        <f t="shared" si="0"/>
        <v>VII</v>
      </c>
      <c r="I56" s="100">
        <v>74.285714285714306</v>
      </c>
      <c r="J56" s="100">
        <v>74.285714285714306</v>
      </c>
    </row>
    <row r="57" spans="1:10">
      <c r="A57" s="275">
        <v>52</v>
      </c>
      <c r="B57" s="93" t="s">
        <v>62</v>
      </c>
      <c r="C57" s="101">
        <v>34</v>
      </c>
      <c r="D57" s="97">
        <v>24</v>
      </c>
      <c r="E57" s="264">
        <v>61</v>
      </c>
      <c r="F57" s="264">
        <f>SUM(C57:D57)</f>
        <v>58</v>
      </c>
      <c r="G57" s="264">
        <f t="shared" si="1"/>
        <v>95.081967213114751</v>
      </c>
      <c r="H57" s="196" t="str">
        <f t="shared" si="0"/>
        <v>VIII</v>
      </c>
      <c r="I57" s="101">
        <v>97.142857142857096</v>
      </c>
      <c r="J57" s="101">
        <v>97.142857142857096</v>
      </c>
    </row>
    <row r="58" spans="1:10">
      <c r="A58" s="275">
        <v>53</v>
      </c>
      <c r="B58" s="92" t="s">
        <v>63</v>
      </c>
      <c r="C58" s="100">
        <v>32</v>
      </c>
      <c r="D58" s="96">
        <v>25</v>
      </c>
      <c r="E58" s="264">
        <v>61</v>
      </c>
      <c r="F58" s="264">
        <f>SUM(C58:D58)</f>
        <v>57</v>
      </c>
      <c r="G58" s="264">
        <f t="shared" si="1"/>
        <v>93.442622950819683</v>
      </c>
      <c r="H58" s="196" t="str">
        <f t="shared" si="0"/>
        <v>VIII</v>
      </c>
      <c r="I58" s="100">
        <v>91.428571428571402</v>
      </c>
      <c r="J58" s="100">
        <v>91.428571428571402</v>
      </c>
    </row>
    <row r="59" spans="1:10">
      <c r="A59" s="275">
        <v>54</v>
      </c>
      <c r="B59" s="93" t="s">
        <v>64</v>
      </c>
      <c r="C59" s="101">
        <v>24</v>
      </c>
      <c r="D59" s="97">
        <v>4</v>
      </c>
      <c r="E59" s="264">
        <v>61</v>
      </c>
      <c r="F59" s="264">
        <f>SUM(C59:D59)</f>
        <v>28</v>
      </c>
      <c r="G59" s="264">
        <f t="shared" si="1"/>
        <v>45.901639344262293</v>
      </c>
      <c r="H59" s="196" t="str">
        <f t="shared" si="0"/>
        <v>III</v>
      </c>
      <c r="I59" s="101">
        <v>68.571428571428598</v>
      </c>
      <c r="J59" s="101">
        <v>68.571428571428598</v>
      </c>
    </row>
    <row r="60" spans="1:10">
      <c r="A60" s="275">
        <v>55</v>
      </c>
      <c r="B60" s="92" t="s">
        <v>65</v>
      </c>
      <c r="C60" s="100">
        <v>28</v>
      </c>
      <c r="D60" s="96">
        <v>24</v>
      </c>
      <c r="E60" s="264">
        <v>61</v>
      </c>
      <c r="F60" s="264">
        <f>SUM(C60:D60)</f>
        <v>52</v>
      </c>
      <c r="G60" s="264">
        <f t="shared" si="1"/>
        <v>85.245901639344254</v>
      </c>
      <c r="H60" s="196" t="str">
        <f t="shared" si="0"/>
        <v>VII</v>
      </c>
      <c r="I60" s="100">
        <v>80</v>
      </c>
      <c r="J60" s="100">
        <v>80</v>
      </c>
    </row>
    <row r="61" spans="1:10" hidden="1">
      <c r="B61" s="15" t="s">
        <v>66</v>
      </c>
      <c r="C61" s="9">
        <v>30</v>
      </c>
      <c r="D61" s="254"/>
      <c r="E61" s="10">
        <v>61</v>
      </c>
      <c r="F61" s="10">
        <f>SUM(C61:D61)</f>
        <v>30</v>
      </c>
      <c r="G61" s="10">
        <f t="shared" si="1"/>
        <v>49.180327868852459</v>
      </c>
      <c r="H61" s="255" t="str">
        <f t="shared" si="0"/>
        <v>III</v>
      </c>
      <c r="I61" s="9">
        <v>85.714285714285694</v>
      </c>
      <c r="J61" s="16">
        <v>85.714285714285694</v>
      </c>
    </row>
    <row r="62" spans="1:10" hidden="1">
      <c r="B62" s="13" t="s">
        <v>67</v>
      </c>
      <c r="C62" s="8">
        <v>34</v>
      </c>
      <c r="D62" s="6"/>
      <c r="E62" s="10">
        <v>61</v>
      </c>
      <c r="F62" s="10">
        <f>SUM(C62:D62)</f>
        <v>34</v>
      </c>
      <c r="G62" s="10">
        <f t="shared" si="1"/>
        <v>55.737704918032783</v>
      </c>
      <c r="H62" s="196" t="str">
        <f t="shared" si="0"/>
        <v>IV</v>
      </c>
      <c r="I62" s="8">
        <v>97.142857142857096</v>
      </c>
      <c r="J62" s="14">
        <v>97.142857142857096</v>
      </c>
    </row>
    <row r="63" spans="1:10" hidden="1">
      <c r="B63" s="15" t="s">
        <v>68</v>
      </c>
      <c r="C63" s="9">
        <v>31</v>
      </c>
      <c r="D63" s="2"/>
      <c r="E63" s="10">
        <v>61</v>
      </c>
      <c r="F63" s="10">
        <f>SUM(C63:D63)</f>
        <v>31</v>
      </c>
      <c r="G63" s="10">
        <f t="shared" si="1"/>
        <v>50.819672131147541</v>
      </c>
      <c r="H63" s="196" t="str">
        <f t="shared" si="0"/>
        <v>IV</v>
      </c>
      <c r="I63" s="9">
        <v>88.571428571428598</v>
      </c>
      <c r="J63" s="16">
        <v>88.571428571428598</v>
      </c>
    </row>
    <row r="64" spans="1:10" hidden="1">
      <c r="B64" s="13" t="s">
        <v>69</v>
      </c>
      <c r="C64" s="8">
        <v>33</v>
      </c>
      <c r="D64" s="6"/>
      <c r="E64" s="10">
        <v>61</v>
      </c>
      <c r="F64" s="10">
        <f>SUM(C64:D64)</f>
        <v>33</v>
      </c>
      <c r="G64" s="10">
        <f t="shared" si="1"/>
        <v>54.098360655737707</v>
      </c>
      <c r="H64" s="196" t="str">
        <f t="shared" si="0"/>
        <v>IV</v>
      </c>
      <c r="I64" s="8">
        <v>94.285714285714306</v>
      </c>
      <c r="J64" s="14">
        <v>94.285714285714306</v>
      </c>
    </row>
    <row r="65" spans="2:10" hidden="1">
      <c r="B65" s="15" t="s">
        <v>70</v>
      </c>
      <c r="C65" s="9">
        <v>16</v>
      </c>
      <c r="D65" s="2"/>
      <c r="E65" s="10">
        <v>61</v>
      </c>
      <c r="F65" s="10">
        <f>SUM(C65:D65)</f>
        <v>16</v>
      </c>
      <c r="G65" s="10">
        <f t="shared" si="1"/>
        <v>26.229508196721312</v>
      </c>
      <c r="H65" s="196" t="str">
        <f t="shared" si="0"/>
        <v>I</v>
      </c>
      <c r="I65" s="9">
        <v>45.714285714285701</v>
      </c>
      <c r="J65" s="16">
        <v>45.714285714285701</v>
      </c>
    </row>
    <row r="66" spans="2:10" hidden="1">
      <c r="B66" s="13" t="s">
        <v>71</v>
      </c>
      <c r="C66" s="8">
        <v>34</v>
      </c>
      <c r="D66" s="6"/>
      <c r="E66" s="10">
        <v>61</v>
      </c>
      <c r="F66" s="10">
        <f>SUM(C66:D66)</f>
        <v>34</v>
      </c>
      <c r="G66" s="10">
        <f t="shared" si="1"/>
        <v>55.737704918032783</v>
      </c>
      <c r="H66" s="196" t="str">
        <f t="shared" si="0"/>
        <v>IV</v>
      </c>
      <c r="I66" s="8">
        <v>97.142857142857096</v>
      </c>
      <c r="J66" s="14">
        <v>97.142857142857096</v>
      </c>
    </row>
    <row r="67" spans="2:10" hidden="1">
      <c r="B67" s="15" t="s">
        <v>72</v>
      </c>
      <c r="C67" s="9">
        <v>31</v>
      </c>
      <c r="D67" s="2"/>
      <c r="E67" s="10">
        <v>61</v>
      </c>
      <c r="F67" s="10">
        <f>SUM(C67:D67)</f>
        <v>31</v>
      </c>
      <c r="G67" s="10">
        <f t="shared" si="1"/>
        <v>50.819672131147541</v>
      </c>
      <c r="H67" s="196" t="str">
        <f t="shared" si="0"/>
        <v>IV</v>
      </c>
      <c r="I67" s="9">
        <v>88.571428571428598</v>
      </c>
      <c r="J67" s="16">
        <v>88.571428571428598</v>
      </c>
    </row>
    <row r="68" spans="2:10" hidden="1">
      <c r="B68" s="13" t="s">
        <v>73</v>
      </c>
      <c r="C68" s="8">
        <v>29</v>
      </c>
      <c r="D68" s="6"/>
      <c r="E68" s="10">
        <v>61</v>
      </c>
      <c r="F68" s="10">
        <f>SUM(C68:D68)</f>
        <v>29</v>
      </c>
      <c r="G68" s="10">
        <f t="shared" si="1"/>
        <v>47.540983606557376</v>
      </c>
      <c r="H68" s="196" t="str">
        <f t="shared" si="0"/>
        <v>III</v>
      </c>
      <c r="I68" s="8">
        <v>82.857142857142904</v>
      </c>
      <c r="J68" s="14">
        <v>82.857142857142904</v>
      </c>
    </row>
    <row r="69" spans="2:10" hidden="1">
      <c r="B69" s="15" t="s">
        <v>74</v>
      </c>
      <c r="C69" s="9">
        <v>20</v>
      </c>
      <c r="D69" s="2"/>
      <c r="E69" s="10">
        <v>61</v>
      </c>
      <c r="F69" s="10">
        <f>SUM(C69:D69)</f>
        <v>20</v>
      </c>
      <c r="G69" s="10">
        <f t="shared" si="1"/>
        <v>32.786885245901637</v>
      </c>
      <c r="H69" s="196" t="str">
        <f t="shared" ref="H69:H119" si="2">IF(G69 &gt;= 90,"VIII",IF(G69 &gt;=80,"VII",IF(G69 &gt;= 70,"VI",IF(G69 &gt;=60,"V",IF(G69 &gt;= 50,"IV",IF(G69 &gt;= 40,"III",IF(G69 &gt;= 30,"II","I")))))))</f>
        <v>II</v>
      </c>
      <c r="I69" s="9">
        <v>57.142857142857103</v>
      </c>
      <c r="J69" s="16">
        <v>57.142857142857103</v>
      </c>
    </row>
    <row r="70" spans="2:10" hidden="1">
      <c r="B70" s="13" t="s">
        <v>76</v>
      </c>
      <c r="C70" s="8">
        <v>25</v>
      </c>
      <c r="D70" s="6"/>
      <c r="E70" s="10">
        <v>61</v>
      </c>
      <c r="F70" s="10">
        <f>SUM(C70:D70)</f>
        <v>25</v>
      </c>
      <c r="G70" s="10">
        <f t="shared" si="1"/>
        <v>40.983606557377051</v>
      </c>
      <c r="H70" s="196" t="str">
        <f t="shared" si="2"/>
        <v>III</v>
      </c>
      <c r="I70" s="8">
        <v>71.428571428571402</v>
      </c>
      <c r="J70" s="14">
        <v>71.428571428571402</v>
      </c>
    </row>
    <row r="71" spans="2:10" hidden="1">
      <c r="B71" s="15" t="s">
        <v>77</v>
      </c>
      <c r="C71" s="9">
        <v>35</v>
      </c>
      <c r="D71" s="2"/>
      <c r="E71" s="10">
        <v>61</v>
      </c>
      <c r="F71" s="10">
        <f>SUM(C71:D71)</f>
        <v>35</v>
      </c>
      <c r="G71" s="10">
        <f t="shared" ref="G71:G119" si="3">F71/E71*100</f>
        <v>57.377049180327866</v>
      </c>
      <c r="H71" s="196" t="str">
        <f t="shared" si="2"/>
        <v>IV</v>
      </c>
      <c r="I71" s="9">
        <v>100</v>
      </c>
      <c r="J71" s="16">
        <v>100</v>
      </c>
    </row>
    <row r="72" spans="2:10" hidden="1">
      <c r="B72" s="13" t="s">
        <v>78</v>
      </c>
      <c r="C72" s="8">
        <v>23</v>
      </c>
      <c r="D72" s="6"/>
      <c r="E72" s="10">
        <v>61</v>
      </c>
      <c r="F72" s="10">
        <f>SUM(C72:D72)</f>
        <v>23</v>
      </c>
      <c r="G72" s="10">
        <f t="shared" si="3"/>
        <v>37.704918032786885</v>
      </c>
      <c r="H72" s="196" t="str">
        <f t="shared" si="2"/>
        <v>II</v>
      </c>
      <c r="I72" s="8">
        <v>65.714285714285694</v>
      </c>
      <c r="J72" s="14">
        <v>65.714285714285694</v>
      </c>
    </row>
    <row r="73" spans="2:10" hidden="1">
      <c r="B73" s="15" t="s">
        <v>79</v>
      </c>
      <c r="C73" s="9">
        <v>25</v>
      </c>
      <c r="D73" s="2"/>
      <c r="E73" s="10">
        <v>61</v>
      </c>
      <c r="F73" s="10">
        <f>SUM(C73:D73)</f>
        <v>25</v>
      </c>
      <c r="G73" s="10">
        <f t="shared" si="3"/>
        <v>40.983606557377051</v>
      </c>
      <c r="H73" s="196" t="str">
        <f t="shared" si="2"/>
        <v>III</v>
      </c>
      <c r="I73" s="9">
        <v>71.428571428571402</v>
      </c>
      <c r="J73" s="16">
        <v>71.428571428571402</v>
      </c>
    </row>
    <row r="74" spans="2:10" hidden="1">
      <c r="B74" s="13" t="s">
        <v>80</v>
      </c>
      <c r="C74" s="8">
        <v>26</v>
      </c>
      <c r="D74" s="6"/>
      <c r="E74" s="10">
        <v>61</v>
      </c>
      <c r="F74" s="10">
        <f>SUM(C74:D74)</f>
        <v>26</v>
      </c>
      <c r="G74" s="10">
        <f t="shared" si="3"/>
        <v>42.622950819672127</v>
      </c>
      <c r="H74" s="196" t="str">
        <f t="shared" si="2"/>
        <v>III</v>
      </c>
      <c r="I74" s="8">
        <v>74.285714285714306</v>
      </c>
      <c r="J74" s="14">
        <v>74.285714285714306</v>
      </c>
    </row>
    <row r="75" spans="2:10" hidden="1">
      <c r="B75" s="15" t="s">
        <v>81</v>
      </c>
      <c r="C75" s="9">
        <v>31</v>
      </c>
      <c r="D75" s="2"/>
      <c r="E75" s="10">
        <v>61</v>
      </c>
      <c r="F75" s="10">
        <f>SUM(C75:D75)</f>
        <v>31</v>
      </c>
      <c r="G75" s="10">
        <f t="shared" si="3"/>
        <v>50.819672131147541</v>
      </c>
      <c r="H75" s="196" t="str">
        <f t="shared" si="2"/>
        <v>IV</v>
      </c>
      <c r="I75" s="9">
        <v>88.571428571428598</v>
      </c>
      <c r="J75" s="16">
        <v>88.571428571428598</v>
      </c>
    </row>
    <row r="76" spans="2:10" hidden="1">
      <c r="B76" s="13" t="s">
        <v>82</v>
      </c>
      <c r="C76" s="8">
        <v>26</v>
      </c>
      <c r="D76" s="6"/>
      <c r="E76" s="10">
        <v>61</v>
      </c>
      <c r="F76" s="10">
        <f>SUM(C76:D76)</f>
        <v>26</v>
      </c>
      <c r="G76" s="10">
        <f t="shared" si="3"/>
        <v>42.622950819672127</v>
      </c>
      <c r="H76" s="196" t="str">
        <f t="shared" si="2"/>
        <v>III</v>
      </c>
      <c r="I76" s="8">
        <v>74.285714285714306</v>
      </c>
      <c r="J76" s="14">
        <v>74.285714285714306</v>
      </c>
    </row>
    <row r="77" spans="2:10" hidden="1">
      <c r="B77" s="15" t="s">
        <v>83</v>
      </c>
      <c r="C77" s="9">
        <v>34</v>
      </c>
      <c r="D77" s="2"/>
      <c r="E77" s="10">
        <v>61</v>
      </c>
      <c r="F77" s="10">
        <f>SUM(C77:D77)</f>
        <v>34</v>
      </c>
      <c r="G77" s="10">
        <f t="shared" si="3"/>
        <v>55.737704918032783</v>
      </c>
      <c r="H77" s="196" t="str">
        <f t="shared" si="2"/>
        <v>IV</v>
      </c>
      <c r="I77" s="9">
        <v>97.142857142857096</v>
      </c>
      <c r="J77" s="16">
        <v>97.142857142857096</v>
      </c>
    </row>
    <row r="78" spans="2:10" hidden="1">
      <c r="B78" s="13" t="s">
        <v>84</v>
      </c>
      <c r="C78" s="8">
        <v>33</v>
      </c>
      <c r="D78" s="6"/>
      <c r="E78" s="10">
        <v>61</v>
      </c>
      <c r="F78" s="10">
        <f>SUM(C78:D78)</f>
        <v>33</v>
      </c>
      <c r="G78" s="10">
        <f t="shared" si="3"/>
        <v>54.098360655737707</v>
      </c>
      <c r="H78" s="196" t="str">
        <f t="shared" si="2"/>
        <v>IV</v>
      </c>
      <c r="I78" s="8">
        <v>94.285714285714306</v>
      </c>
      <c r="J78" s="14">
        <v>94.285714285714306</v>
      </c>
    </row>
    <row r="79" spans="2:10" hidden="1">
      <c r="B79" s="15" t="s">
        <v>85</v>
      </c>
      <c r="C79" s="9">
        <v>28</v>
      </c>
      <c r="D79" s="2"/>
      <c r="E79" s="10">
        <v>61</v>
      </c>
      <c r="F79" s="10">
        <f>SUM(C79:D79)</f>
        <v>28</v>
      </c>
      <c r="G79" s="10">
        <f t="shared" si="3"/>
        <v>45.901639344262293</v>
      </c>
      <c r="H79" s="196" t="str">
        <f t="shared" si="2"/>
        <v>III</v>
      </c>
      <c r="I79" s="9">
        <v>80</v>
      </c>
      <c r="J79" s="16">
        <v>80</v>
      </c>
    </row>
    <row r="80" spans="2:10" hidden="1">
      <c r="B80" s="13" t="s">
        <v>86</v>
      </c>
      <c r="C80" s="8">
        <v>31</v>
      </c>
      <c r="D80" s="6"/>
      <c r="E80" s="10">
        <v>61</v>
      </c>
      <c r="F80" s="10">
        <f>SUM(C80:D80)</f>
        <v>31</v>
      </c>
      <c r="G80" s="10">
        <f t="shared" si="3"/>
        <v>50.819672131147541</v>
      </c>
      <c r="H80" s="196" t="str">
        <f t="shared" si="2"/>
        <v>IV</v>
      </c>
      <c r="I80" s="8">
        <v>88.571428571428598</v>
      </c>
      <c r="J80" s="14">
        <v>88.571428571428598</v>
      </c>
    </row>
    <row r="81" spans="2:10" hidden="1">
      <c r="B81" s="15" t="s">
        <v>87</v>
      </c>
      <c r="C81" s="9">
        <v>34</v>
      </c>
      <c r="D81" s="2"/>
      <c r="E81" s="10">
        <v>61</v>
      </c>
      <c r="F81" s="10">
        <f>SUM(C81:D81)</f>
        <v>34</v>
      </c>
      <c r="G81" s="10">
        <f t="shared" si="3"/>
        <v>55.737704918032783</v>
      </c>
      <c r="H81" s="196" t="str">
        <f t="shared" si="2"/>
        <v>IV</v>
      </c>
      <c r="I81" s="9">
        <v>97.142857142857096</v>
      </c>
      <c r="J81" s="16">
        <v>97.142857142857096</v>
      </c>
    </row>
    <row r="82" spans="2:10" hidden="1">
      <c r="B82" s="13" t="s">
        <v>88</v>
      </c>
      <c r="C82" s="8">
        <v>32</v>
      </c>
      <c r="D82" s="6"/>
      <c r="E82" s="10">
        <v>61</v>
      </c>
      <c r="F82" s="10">
        <f>SUM(C82:D82)</f>
        <v>32</v>
      </c>
      <c r="G82" s="10">
        <f t="shared" si="3"/>
        <v>52.459016393442624</v>
      </c>
      <c r="H82" s="196" t="str">
        <f t="shared" si="2"/>
        <v>IV</v>
      </c>
      <c r="I82" s="8">
        <v>91.428571428571402</v>
      </c>
      <c r="J82" s="14">
        <v>91.428571428571402</v>
      </c>
    </row>
    <row r="83" spans="2:10" hidden="1">
      <c r="B83" s="15" t="s">
        <v>89</v>
      </c>
      <c r="C83" s="9">
        <v>32</v>
      </c>
      <c r="D83" s="2"/>
      <c r="E83" s="10">
        <v>61</v>
      </c>
      <c r="F83" s="10">
        <f>SUM(C83:D83)</f>
        <v>32</v>
      </c>
      <c r="G83" s="10">
        <f t="shared" si="3"/>
        <v>52.459016393442624</v>
      </c>
      <c r="H83" s="196" t="str">
        <f t="shared" si="2"/>
        <v>IV</v>
      </c>
      <c r="I83" s="9">
        <v>91.428571428571402</v>
      </c>
      <c r="J83" s="16">
        <v>91.428571428571402</v>
      </c>
    </row>
    <row r="84" spans="2:10" hidden="1">
      <c r="B84" s="13" t="s">
        <v>90</v>
      </c>
      <c r="C84" s="8">
        <v>31</v>
      </c>
      <c r="D84" s="6"/>
      <c r="E84" s="10">
        <v>61</v>
      </c>
      <c r="F84" s="10">
        <f>SUM(C84:D84)</f>
        <v>31</v>
      </c>
      <c r="G84" s="10">
        <f t="shared" si="3"/>
        <v>50.819672131147541</v>
      </c>
      <c r="H84" s="196" t="str">
        <f t="shared" si="2"/>
        <v>IV</v>
      </c>
      <c r="I84" s="8">
        <v>88.571428571428598</v>
      </c>
      <c r="J84" s="14">
        <v>88.571428571428598</v>
      </c>
    </row>
    <row r="85" spans="2:10" hidden="1">
      <c r="B85" s="15" t="s">
        <v>91</v>
      </c>
      <c r="C85" s="9">
        <v>31</v>
      </c>
      <c r="D85" s="2"/>
      <c r="E85" s="10">
        <v>61</v>
      </c>
      <c r="F85" s="10">
        <f>SUM(C85:D85)</f>
        <v>31</v>
      </c>
      <c r="G85" s="10">
        <f t="shared" si="3"/>
        <v>50.819672131147541</v>
      </c>
      <c r="H85" s="196" t="str">
        <f t="shared" si="2"/>
        <v>IV</v>
      </c>
      <c r="I85" s="9">
        <v>88.571428571428598</v>
      </c>
      <c r="J85" s="16">
        <v>88.571428571428598</v>
      </c>
    </row>
    <row r="86" spans="2:10" hidden="1">
      <c r="B86" s="13" t="s">
        <v>92</v>
      </c>
      <c r="C86" s="8">
        <v>35</v>
      </c>
      <c r="D86" s="6"/>
      <c r="E86" s="10">
        <v>61</v>
      </c>
      <c r="F86" s="10">
        <f>SUM(C86:D86)</f>
        <v>35</v>
      </c>
      <c r="G86" s="10">
        <f t="shared" si="3"/>
        <v>57.377049180327866</v>
      </c>
      <c r="H86" s="196" t="str">
        <f t="shared" si="2"/>
        <v>IV</v>
      </c>
      <c r="I86" s="8">
        <v>100</v>
      </c>
      <c r="J86" s="14">
        <v>100</v>
      </c>
    </row>
    <row r="87" spans="2:10" hidden="1">
      <c r="B87" s="15" t="s">
        <v>93</v>
      </c>
      <c r="C87" s="9">
        <v>30</v>
      </c>
      <c r="D87" s="2"/>
      <c r="E87" s="10">
        <v>61</v>
      </c>
      <c r="F87" s="10">
        <f>SUM(C87:D87)</f>
        <v>30</v>
      </c>
      <c r="G87" s="10">
        <f t="shared" si="3"/>
        <v>49.180327868852459</v>
      </c>
      <c r="H87" s="196" t="str">
        <f t="shared" si="2"/>
        <v>III</v>
      </c>
      <c r="I87" s="9">
        <v>85.714285714285694</v>
      </c>
      <c r="J87" s="16">
        <v>85.714285714285694</v>
      </c>
    </row>
    <row r="88" spans="2:10" hidden="1">
      <c r="B88" s="13" t="s">
        <v>94</v>
      </c>
      <c r="C88" s="8">
        <v>34</v>
      </c>
      <c r="D88" s="6"/>
      <c r="E88" s="10">
        <v>61</v>
      </c>
      <c r="F88" s="10">
        <f>SUM(C88:D88)</f>
        <v>34</v>
      </c>
      <c r="G88" s="10">
        <f t="shared" si="3"/>
        <v>55.737704918032783</v>
      </c>
      <c r="H88" s="196" t="str">
        <f t="shared" si="2"/>
        <v>IV</v>
      </c>
      <c r="I88" s="8">
        <v>97.142857142857096</v>
      </c>
      <c r="J88" s="14">
        <v>97.142857142857096</v>
      </c>
    </row>
    <row r="89" spans="2:10" hidden="1">
      <c r="B89" s="15" t="s">
        <v>95</v>
      </c>
      <c r="C89" s="9">
        <v>33</v>
      </c>
      <c r="D89" s="2"/>
      <c r="E89" s="10">
        <v>61</v>
      </c>
      <c r="F89" s="10">
        <f>SUM(C89:D89)</f>
        <v>33</v>
      </c>
      <c r="G89" s="10">
        <f t="shared" si="3"/>
        <v>54.098360655737707</v>
      </c>
      <c r="H89" s="196" t="str">
        <f t="shared" si="2"/>
        <v>IV</v>
      </c>
      <c r="I89" s="9">
        <v>94.285714285714306</v>
      </c>
      <c r="J89" s="16">
        <v>94.285714285714306</v>
      </c>
    </row>
    <row r="90" spans="2:10" hidden="1">
      <c r="B90" s="13" t="s">
        <v>96</v>
      </c>
      <c r="C90" s="8">
        <v>24</v>
      </c>
      <c r="D90" s="6"/>
      <c r="E90" s="10">
        <v>61</v>
      </c>
      <c r="F90" s="10">
        <f>SUM(C90:D90)</f>
        <v>24</v>
      </c>
      <c r="G90" s="10">
        <f t="shared" si="3"/>
        <v>39.344262295081968</v>
      </c>
      <c r="H90" s="196" t="str">
        <f t="shared" si="2"/>
        <v>II</v>
      </c>
      <c r="I90" s="8">
        <v>68.571428571428598</v>
      </c>
      <c r="J90" s="14">
        <v>68.571428571428598</v>
      </c>
    </row>
    <row r="91" spans="2:10" hidden="1">
      <c r="B91" s="15" t="s">
        <v>97</v>
      </c>
      <c r="C91" s="9">
        <v>33</v>
      </c>
      <c r="D91" s="2"/>
      <c r="E91" s="10">
        <v>61</v>
      </c>
      <c r="F91" s="10">
        <f>SUM(C91:D91)</f>
        <v>33</v>
      </c>
      <c r="G91" s="10">
        <f t="shared" si="3"/>
        <v>54.098360655737707</v>
      </c>
      <c r="H91" s="196" t="str">
        <f t="shared" si="2"/>
        <v>IV</v>
      </c>
      <c r="I91" s="9">
        <v>94.285714285714306</v>
      </c>
      <c r="J91" s="16">
        <v>94.285714285714306</v>
      </c>
    </row>
    <row r="92" spans="2:10" hidden="1">
      <c r="B92" s="13" t="s">
        <v>98</v>
      </c>
      <c r="C92" s="8">
        <v>35</v>
      </c>
      <c r="D92" s="6"/>
      <c r="E92" s="10">
        <v>61</v>
      </c>
      <c r="F92" s="10">
        <f>SUM(C92:D92)</f>
        <v>35</v>
      </c>
      <c r="G92" s="10">
        <f t="shared" si="3"/>
        <v>57.377049180327866</v>
      </c>
      <c r="H92" s="196" t="str">
        <f t="shared" si="2"/>
        <v>IV</v>
      </c>
      <c r="I92" s="8">
        <v>100</v>
      </c>
      <c r="J92" s="14">
        <v>100</v>
      </c>
    </row>
    <row r="93" spans="2:10" hidden="1">
      <c r="B93" s="15" t="s">
        <v>99</v>
      </c>
      <c r="C93" s="9">
        <v>28</v>
      </c>
      <c r="D93" s="2"/>
      <c r="E93" s="10">
        <v>61</v>
      </c>
      <c r="F93" s="10">
        <f>SUM(C93:D93)</f>
        <v>28</v>
      </c>
      <c r="G93" s="10">
        <f t="shared" si="3"/>
        <v>45.901639344262293</v>
      </c>
      <c r="H93" s="196" t="str">
        <f t="shared" si="2"/>
        <v>III</v>
      </c>
      <c r="I93" s="9">
        <v>80</v>
      </c>
      <c r="J93" s="16">
        <v>80</v>
      </c>
    </row>
    <row r="94" spans="2:10" hidden="1">
      <c r="B94" s="13" t="s">
        <v>100</v>
      </c>
      <c r="C94" s="8">
        <v>33</v>
      </c>
      <c r="D94" s="6"/>
      <c r="E94" s="10">
        <v>61</v>
      </c>
      <c r="F94" s="10">
        <f>SUM(C94:D94)</f>
        <v>33</v>
      </c>
      <c r="G94" s="10">
        <f t="shared" si="3"/>
        <v>54.098360655737707</v>
      </c>
      <c r="H94" s="196" t="str">
        <f t="shared" si="2"/>
        <v>IV</v>
      </c>
      <c r="I94" s="8">
        <v>94.285714285714306</v>
      </c>
      <c r="J94" s="14">
        <v>94.285714285714306</v>
      </c>
    </row>
    <row r="95" spans="2:10" hidden="1">
      <c r="B95" s="15" t="s">
        <v>101</v>
      </c>
      <c r="C95" s="9">
        <v>24</v>
      </c>
      <c r="D95" s="2"/>
      <c r="E95" s="10">
        <v>61</v>
      </c>
      <c r="F95" s="10">
        <f>SUM(C95:D95)</f>
        <v>24</v>
      </c>
      <c r="G95" s="10">
        <f t="shared" si="3"/>
        <v>39.344262295081968</v>
      </c>
      <c r="H95" s="196" t="str">
        <f t="shared" si="2"/>
        <v>II</v>
      </c>
      <c r="I95" s="9">
        <v>68.571428571428598</v>
      </c>
      <c r="J95" s="16">
        <v>68.571428571428598</v>
      </c>
    </row>
    <row r="96" spans="2:10" hidden="1">
      <c r="B96" s="13" t="s">
        <v>102</v>
      </c>
      <c r="C96" s="8">
        <v>35</v>
      </c>
      <c r="D96" s="6"/>
      <c r="E96" s="10">
        <v>61</v>
      </c>
      <c r="F96" s="10">
        <f>SUM(C96:D96)</f>
        <v>35</v>
      </c>
      <c r="G96" s="10">
        <f t="shared" si="3"/>
        <v>57.377049180327866</v>
      </c>
      <c r="H96" s="196" t="str">
        <f t="shared" si="2"/>
        <v>IV</v>
      </c>
      <c r="I96" s="8">
        <v>100</v>
      </c>
      <c r="J96" s="14">
        <v>100</v>
      </c>
    </row>
    <row r="97" spans="2:10" hidden="1">
      <c r="B97" s="15" t="s">
        <v>103</v>
      </c>
      <c r="C97" s="9">
        <v>32</v>
      </c>
      <c r="D97" s="2"/>
      <c r="E97" s="10">
        <v>61</v>
      </c>
      <c r="F97" s="10">
        <f>SUM(C97:D97)</f>
        <v>32</v>
      </c>
      <c r="G97" s="10">
        <f t="shared" si="3"/>
        <v>52.459016393442624</v>
      </c>
      <c r="H97" s="196" t="str">
        <f t="shared" si="2"/>
        <v>IV</v>
      </c>
      <c r="I97" s="9">
        <v>91.428571428571402</v>
      </c>
      <c r="J97" s="16">
        <v>91.428571428571402</v>
      </c>
    </row>
    <row r="98" spans="2:10" hidden="1">
      <c r="B98" s="13" t="s">
        <v>104</v>
      </c>
      <c r="C98" s="8">
        <v>33</v>
      </c>
      <c r="D98" s="6"/>
      <c r="E98" s="10">
        <v>61</v>
      </c>
      <c r="F98" s="10">
        <f>SUM(C98:D98)</f>
        <v>33</v>
      </c>
      <c r="G98" s="10">
        <f t="shared" si="3"/>
        <v>54.098360655737707</v>
      </c>
      <c r="H98" s="196" t="str">
        <f t="shared" si="2"/>
        <v>IV</v>
      </c>
      <c r="I98" s="8">
        <v>94.285714285714306</v>
      </c>
      <c r="J98" s="14">
        <v>94.285714285714306</v>
      </c>
    </row>
    <row r="99" spans="2:10" hidden="1">
      <c r="B99" s="15" t="s">
        <v>105</v>
      </c>
      <c r="C99" s="9">
        <v>25</v>
      </c>
      <c r="D99" s="2"/>
      <c r="E99" s="10">
        <v>61</v>
      </c>
      <c r="F99" s="10">
        <f>SUM(C99:D99)</f>
        <v>25</v>
      </c>
      <c r="G99" s="10">
        <f t="shared" si="3"/>
        <v>40.983606557377051</v>
      </c>
      <c r="H99" s="196" t="str">
        <f t="shared" si="2"/>
        <v>III</v>
      </c>
      <c r="I99" s="9">
        <v>71.428571428571402</v>
      </c>
      <c r="J99" s="16">
        <v>71.428571428571402</v>
      </c>
    </row>
    <row r="100" spans="2:10" hidden="1">
      <c r="B100" s="13" t="s">
        <v>106</v>
      </c>
      <c r="C100" s="8">
        <v>31</v>
      </c>
      <c r="D100" s="6"/>
      <c r="E100" s="10">
        <v>61</v>
      </c>
      <c r="F100" s="10">
        <f>SUM(C100:D100)</f>
        <v>31</v>
      </c>
      <c r="G100" s="10">
        <f t="shared" si="3"/>
        <v>50.819672131147541</v>
      </c>
      <c r="H100" s="196" t="str">
        <f t="shared" si="2"/>
        <v>IV</v>
      </c>
      <c r="I100" s="8">
        <v>88.571428571428598</v>
      </c>
      <c r="J100" s="14">
        <v>88.571428571428598</v>
      </c>
    </row>
    <row r="101" spans="2:10" hidden="1">
      <c r="B101" s="15" t="s">
        <v>107</v>
      </c>
      <c r="C101" s="9">
        <v>20</v>
      </c>
      <c r="D101" s="2"/>
      <c r="E101" s="10">
        <v>61</v>
      </c>
      <c r="F101" s="10">
        <f>SUM(C101:D101)</f>
        <v>20</v>
      </c>
      <c r="G101" s="10">
        <f t="shared" si="3"/>
        <v>32.786885245901637</v>
      </c>
      <c r="H101" s="196" t="str">
        <f t="shared" si="2"/>
        <v>II</v>
      </c>
      <c r="I101" s="9">
        <v>57.142857142857103</v>
      </c>
      <c r="J101" s="16">
        <v>57.142857142857103</v>
      </c>
    </row>
    <row r="102" spans="2:10" hidden="1">
      <c r="B102" s="13" t="s">
        <v>108</v>
      </c>
      <c r="C102" s="8">
        <v>35</v>
      </c>
      <c r="D102" s="6"/>
      <c r="E102" s="10">
        <v>61</v>
      </c>
      <c r="F102" s="10">
        <f>SUM(C102:D102)</f>
        <v>35</v>
      </c>
      <c r="G102" s="10">
        <f t="shared" si="3"/>
        <v>57.377049180327866</v>
      </c>
      <c r="H102" s="196" t="str">
        <f t="shared" si="2"/>
        <v>IV</v>
      </c>
      <c r="I102" s="8">
        <v>100</v>
      </c>
      <c r="J102" s="14">
        <v>100</v>
      </c>
    </row>
    <row r="103" spans="2:10" hidden="1">
      <c r="B103" s="15" t="s">
        <v>109</v>
      </c>
      <c r="C103" s="9">
        <v>32</v>
      </c>
      <c r="D103" s="2"/>
      <c r="E103" s="10">
        <v>61</v>
      </c>
      <c r="F103" s="10">
        <f>SUM(C103:D103)</f>
        <v>32</v>
      </c>
      <c r="G103" s="10">
        <f t="shared" si="3"/>
        <v>52.459016393442624</v>
      </c>
      <c r="H103" s="196" t="str">
        <f t="shared" si="2"/>
        <v>IV</v>
      </c>
      <c r="I103" s="9">
        <v>91.428571428571402</v>
      </c>
      <c r="J103" s="16">
        <v>91.428571428571402</v>
      </c>
    </row>
    <row r="104" spans="2:10" hidden="1">
      <c r="B104" s="13" t="s">
        <v>110</v>
      </c>
      <c r="C104" s="8">
        <v>32</v>
      </c>
      <c r="D104" s="6"/>
      <c r="E104" s="10">
        <v>61</v>
      </c>
      <c r="F104" s="10">
        <f>SUM(C104:D104)</f>
        <v>32</v>
      </c>
      <c r="G104" s="10">
        <f t="shared" si="3"/>
        <v>52.459016393442624</v>
      </c>
      <c r="H104" s="196" t="str">
        <f t="shared" si="2"/>
        <v>IV</v>
      </c>
      <c r="I104" s="8">
        <v>91.428571428571402</v>
      </c>
      <c r="J104" s="14">
        <v>91.428571428571402</v>
      </c>
    </row>
    <row r="105" spans="2:10" hidden="1">
      <c r="B105" s="15" t="s">
        <v>111</v>
      </c>
      <c r="C105" s="9">
        <v>33</v>
      </c>
      <c r="D105" s="2"/>
      <c r="E105" s="10">
        <v>61</v>
      </c>
      <c r="F105" s="10">
        <f>SUM(C105:D105)</f>
        <v>33</v>
      </c>
      <c r="G105" s="10">
        <f t="shared" si="3"/>
        <v>54.098360655737707</v>
      </c>
      <c r="H105" s="196" t="str">
        <f t="shared" si="2"/>
        <v>IV</v>
      </c>
      <c r="I105" s="9">
        <v>94.285714285714306</v>
      </c>
      <c r="J105" s="16">
        <v>94.285714285714306</v>
      </c>
    </row>
    <row r="106" spans="2:10" hidden="1">
      <c r="B106" s="13" t="s">
        <v>112</v>
      </c>
      <c r="C106" s="8">
        <v>30</v>
      </c>
      <c r="D106" s="6"/>
      <c r="E106" s="10">
        <v>61</v>
      </c>
      <c r="F106" s="10">
        <f>SUM(C106:D106)</f>
        <v>30</v>
      </c>
      <c r="G106" s="10">
        <f t="shared" si="3"/>
        <v>49.180327868852459</v>
      </c>
      <c r="H106" s="196" t="str">
        <f t="shared" si="2"/>
        <v>III</v>
      </c>
      <c r="I106" s="8">
        <v>85.714285714285694</v>
      </c>
      <c r="J106" s="14">
        <v>85.714285714285694</v>
      </c>
    </row>
    <row r="107" spans="2:10" hidden="1">
      <c r="B107" s="15" t="s">
        <v>113</v>
      </c>
      <c r="C107" s="9">
        <v>29</v>
      </c>
      <c r="D107" s="2"/>
      <c r="E107" s="10">
        <v>61</v>
      </c>
      <c r="F107" s="10">
        <f>SUM(C107:D107)</f>
        <v>29</v>
      </c>
      <c r="G107" s="10">
        <f t="shared" si="3"/>
        <v>47.540983606557376</v>
      </c>
      <c r="H107" s="196" t="str">
        <f t="shared" si="2"/>
        <v>III</v>
      </c>
      <c r="I107" s="9">
        <v>82.857142857142904</v>
      </c>
      <c r="J107" s="16">
        <v>82.857142857142904</v>
      </c>
    </row>
    <row r="108" spans="2:10" hidden="1">
      <c r="B108" s="13" t="s">
        <v>114</v>
      </c>
      <c r="C108" s="8">
        <v>32</v>
      </c>
      <c r="D108" s="6"/>
      <c r="E108" s="10">
        <v>61</v>
      </c>
      <c r="F108" s="10">
        <f>SUM(C108:D108)</f>
        <v>32</v>
      </c>
      <c r="G108" s="10">
        <f t="shared" si="3"/>
        <v>52.459016393442624</v>
      </c>
      <c r="H108" s="196" t="str">
        <f t="shared" si="2"/>
        <v>IV</v>
      </c>
      <c r="I108" s="8">
        <v>91.428571428571402</v>
      </c>
      <c r="J108" s="14">
        <v>91.428571428571402</v>
      </c>
    </row>
    <row r="109" spans="2:10" hidden="1">
      <c r="B109" s="15" t="s">
        <v>115</v>
      </c>
      <c r="C109" s="9">
        <v>34</v>
      </c>
      <c r="D109" s="2"/>
      <c r="E109" s="10">
        <v>61</v>
      </c>
      <c r="F109" s="10">
        <f>SUM(C109:D109)</f>
        <v>34</v>
      </c>
      <c r="G109" s="10">
        <f t="shared" si="3"/>
        <v>55.737704918032783</v>
      </c>
      <c r="H109" s="196" t="str">
        <f t="shared" si="2"/>
        <v>IV</v>
      </c>
      <c r="I109" s="9">
        <v>97.142857142857096</v>
      </c>
      <c r="J109" s="16">
        <v>97.142857142857096</v>
      </c>
    </row>
    <row r="110" spans="2:10" hidden="1">
      <c r="B110" s="13" t="s">
        <v>116</v>
      </c>
      <c r="C110" s="8">
        <v>34</v>
      </c>
      <c r="D110" s="6"/>
      <c r="E110" s="10">
        <v>61</v>
      </c>
      <c r="F110" s="10">
        <f>SUM(C110:D110)</f>
        <v>34</v>
      </c>
      <c r="G110" s="10">
        <f t="shared" si="3"/>
        <v>55.737704918032783</v>
      </c>
      <c r="H110" s="196" t="str">
        <f t="shared" si="2"/>
        <v>IV</v>
      </c>
      <c r="I110" s="8">
        <v>97.142857142857096</v>
      </c>
      <c r="J110" s="14">
        <v>97.142857142857096</v>
      </c>
    </row>
    <row r="111" spans="2:10" hidden="1">
      <c r="B111" s="15" t="s">
        <v>117</v>
      </c>
      <c r="C111" s="9">
        <v>30</v>
      </c>
      <c r="D111" s="2"/>
      <c r="E111" s="10">
        <v>61</v>
      </c>
      <c r="F111" s="10">
        <f>SUM(C111:D111)</f>
        <v>30</v>
      </c>
      <c r="G111" s="10">
        <f t="shared" si="3"/>
        <v>49.180327868852459</v>
      </c>
      <c r="H111" s="196" t="str">
        <f t="shared" si="2"/>
        <v>III</v>
      </c>
      <c r="I111" s="9">
        <v>85.714285714285694</v>
      </c>
      <c r="J111" s="16">
        <v>85.714285714285694</v>
      </c>
    </row>
    <row r="112" spans="2:10" hidden="1">
      <c r="B112" s="13" t="s">
        <v>118</v>
      </c>
      <c r="C112" s="8">
        <v>34</v>
      </c>
      <c r="D112" s="6"/>
      <c r="E112" s="10">
        <v>61</v>
      </c>
      <c r="F112" s="10">
        <f>SUM(C112:D112)</f>
        <v>34</v>
      </c>
      <c r="G112" s="10">
        <f t="shared" si="3"/>
        <v>55.737704918032783</v>
      </c>
      <c r="H112" s="196" t="str">
        <f t="shared" si="2"/>
        <v>IV</v>
      </c>
      <c r="I112" s="8">
        <v>97.142857142857096</v>
      </c>
      <c r="J112" s="14">
        <v>97.142857142857096</v>
      </c>
    </row>
    <row r="113" spans="2:10" hidden="1">
      <c r="B113" s="15" t="s">
        <v>119</v>
      </c>
      <c r="C113" s="9">
        <v>32</v>
      </c>
      <c r="D113" s="2"/>
      <c r="E113" s="10">
        <v>61</v>
      </c>
      <c r="F113" s="10">
        <f>SUM(C113:D113)</f>
        <v>32</v>
      </c>
      <c r="G113" s="10">
        <f t="shared" si="3"/>
        <v>52.459016393442624</v>
      </c>
      <c r="H113" s="196" t="str">
        <f t="shared" si="2"/>
        <v>IV</v>
      </c>
      <c r="I113" s="9">
        <v>91.428571428571402</v>
      </c>
      <c r="J113" s="16">
        <v>91.428571428571402</v>
      </c>
    </row>
    <row r="114" spans="2:10" hidden="1">
      <c r="B114" s="13" t="s">
        <v>120</v>
      </c>
      <c r="C114" s="8">
        <v>28</v>
      </c>
      <c r="D114" s="6"/>
      <c r="E114" s="10">
        <v>61</v>
      </c>
      <c r="F114" s="10">
        <f>SUM(C114:D114)</f>
        <v>28</v>
      </c>
      <c r="G114" s="10">
        <f t="shared" si="3"/>
        <v>45.901639344262293</v>
      </c>
      <c r="H114" s="196" t="str">
        <f t="shared" si="2"/>
        <v>III</v>
      </c>
      <c r="I114" s="8">
        <v>80</v>
      </c>
      <c r="J114" s="14">
        <v>80</v>
      </c>
    </row>
    <row r="115" spans="2:10" hidden="1">
      <c r="B115" s="15" t="s">
        <v>121</v>
      </c>
      <c r="C115" s="9">
        <v>24</v>
      </c>
      <c r="D115" s="2"/>
      <c r="E115" s="10">
        <v>61</v>
      </c>
      <c r="F115" s="10">
        <f>SUM(C115:D115)</f>
        <v>24</v>
      </c>
      <c r="G115" s="10">
        <f t="shared" si="3"/>
        <v>39.344262295081968</v>
      </c>
      <c r="H115" s="196" t="str">
        <f t="shared" si="2"/>
        <v>II</v>
      </c>
      <c r="I115" s="9">
        <v>68.571428571428598</v>
      </c>
      <c r="J115" s="16">
        <v>68.571428571428598</v>
      </c>
    </row>
    <row r="116" spans="2:10" hidden="1">
      <c r="B116" s="13" t="s">
        <v>122</v>
      </c>
      <c r="C116" s="8">
        <v>32</v>
      </c>
      <c r="D116" s="6"/>
      <c r="E116" s="10">
        <v>61</v>
      </c>
      <c r="F116" s="10">
        <f>SUM(C116:D116)</f>
        <v>32</v>
      </c>
      <c r="G116" s="10">
        <f t="shared" si="3"/>
        <v>52.459016393442624</v>
      </c>
      <c r="H116" s="196" t="str">
        <f t="shared" si="2"/>
        <v>IV</v>
      </c>
      <c r="I116" s="8">
        <v>91.428571428571402</v>
      </c>
      <c r="J116" s="14">
        <v>91.428571428571402</v>
      </c>
    </row>
    <row r="117" spans="2:10" hidden="1">
      <c r="B117" s="15" t="s">
        <v>123</v>
      </c>
      <c r="C117" s="9">
        <v>30</v>
      </c>
      <c r="D117" s="2"/>
      <c r="E117" s="10">
        <v>61</v>
      </c>
      <c r="F117" s="10">
        <f>SUM(C117:D117)</f>
        <v>30</v>
      </c>
      <c r="G117" s="10">
        <f t="shared" si="3"/>
        <v>49.180327868852459</v>
      </c>
      <c r="H117" s="196" t="str">
        <f t="shared" si="2"/>
        <v>III</v>
      </c>
      <c r="I117" s="9">
        <v>85.714285714285694</v>
      </c>
      <c r="J117" s="16">
        <v>85.714285714285694</v>
      </c>
    </row>
    <row r="118" spans="2:10" hidden="1">
      <c r="B118" s="13" t="s">
        <v>124</v>
      </c>
      <c r="C118" s="8">
        <v>26</v>
      </c>
      <c r="D118" s="6"/>
      <c r="E118" s="10">
        <v>61</v>
      </c>
      <c r="F118" s="10">
        <f>SUM(C118:D118)</f>
        <v>26</v>
      </c>
      <c r="G118" s="10">
        <f t="shared" si="3"/>
        <v>42.622950819672127</v>
      </c>
      <c r="H118" s="196" t="str">
        <f t="shared" si="2"/>
        <v>III</v>
      </c>
      <c r="I118" s="8">
        <v>74.285714285714306</v>
      </c>
      <c r="J118" s="14">
        <v>74.285714285714306</v>
      </c>
    </row>
    <row r="119" spans="2:10" hidden="1">
      <c r="B119" s="15" t="s">
        <v>125</v>
      </c>
      <c r="C119" s="9">
        <v>14</v>
      </c>
      <c r="D119" s="2"/>
      <c r="E119" s="10">
        <v>61</v>
      </c>
      <c r="F119" s="10">
        <f>SUM(C119:D119)</f>
        <v>14</v>
      </c>
      <c r="G119" s="10">
        <f t="shared" si="3"/>
        <v>22.950819672131146</v>
      </c>
      <c r="H119" s="196" t="str">
        <f t="shared" si="2"/>
        <v>I</v>
      </c>
      <c r="I119" s="9">
        <v>40</v>
      </c>
      <c r="J119" s="16">
        <v>40</v>
      </c>
    </row>
    <row r="121" spans="2:10">
      <c r="G121" t="s">
        <v>10</v>
      </c>
      <c r="H121">
        <v>26</v>
      </c>
    </row>
    <row r="122" spans="2:10">
      <c r="G122" t="s">
        <v>12</v>
      </c>
      <c r="H122">
        <v>14</v>
      </c>
    </row>
    <row r="123" spans="2:10">
      <c r="G123" t="s">
        <v>7</v>
      </c>
      <c r="H123">
        <v>4</v>
      </c>
    </row>
    <row r="124" spans="2:10">
      <c r="G124" t="s">
        <v>24</v>
      </c>
      <c r="H124">
        <v>4</v>
      </c>
    </row>
    <row r="125" spans="2:10">
      <c r="G125" t="s">
        <v>75</v>
      </c>
      <c r="H125">
        <v>4</v>
      </c>
    </row>
    <row r="126" spans="2:10">
      <c r="G126" t="s">
        <v>26</v>
      </c>
      <c r="H126">
        <v>3</v>
      </c>
    </row>
  </sheetData>
  <mergeCells count="5">
    <mergeCell ref="A3:A5"/>
    <mergeCell ref="I4:J4"/>
    <mergeCell ref="B1:J1"/>
    <mergeCell ref="B3:B4"/>
    <mergeCell ref="C3:H3"/>
  </mergeCells>
  <conditionalFormatting sqref="J6 J8 J15 J17:J21 J28 J30 J33 J38:J39 J41 J44 J46:J47 J49 J53:J56 J59:J60 J65 J68:J70 J72:J74 J76 J79 J90 J93 J95 J99 J101 J107 J114:J115 J118:J119">
    <cfRule type="dataBar" priority="1">
      <dataBar showValue="0">
        <cfvo type="num" val="0"/>
        <cfvo type="num" val="100"/>
        <color rgb="FFC8504D"/>
      </dataBar>
      <extLst>
        <ext xmlns:x14="http://schemas.microsoft.com/office/spreadsheetml/2009/9/main" uri="{B025F937-C7B1-47D3-B67F-A62EFF666E3E}">
          <x14:id>{DC85F13D-87C7-4F6F-90A0-09EAB4AC4CE1}</x14:id>
        </ext>
      </extLst>
    </cfRule>
  </conditionalFormatting>
  <conditionalFormatting sqref="J9:J14 J7 J16 J22:J27 J29 J31:J32 J34:J37 J40 J42:J43 J45 J48 J50:J52 J57:J58 J61:J64 J66:J67 J71 J75 J77:J78 J80:J89 J91:J92 J94 J96:J98 J100 J102:J106 J108:J113 J116:J117">
    <cfRule type="dataBar" priority="2">
      <dataBar showValue="0">
        <cfvo type="num" val="0"/>
        <cfvo type="num" val="100"/>
        <color rgb="FF9BC859"/>
      </dataBar>
      <extLst>
        <ext xmlns:x14="http://schemas.microsoft.com/office/spreadsheetml/2009/9/main" uri="{B025F937-C7B1-47D3-B67F-A62EFF666E3E}">
          <x14:id>{C6B609F4-4EFD-4EA3-90DA-9AAD8E528CAF}</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DC85F13D-87C7-4F6F-90A0-09EAB4AC4CE1}">
            <x14:dataBar minLength="0" maxLength="100" gradient="0">
              <x14:cfvo type="num">
                <xm:f>0</xm:f>
              </x14:cfvo>
              <x14:cfvo type="num">
                <xm:f>100</xm:f>
              </x14:cfvo>
              <x14:negativeFillColor rgb="FF29559C"/>
              <x14:axisColor auto="1"/>
            </x14:dataBar>
          </x14:cfRule>
          <xm:sqref>J6 J8 J15 J17:J21 J28 J30 J33 J38:J39 J41 J44 J46:J47 J49 J53:J56 J59:J60 J65 J68:J70 J72:J74 J76 J79 J90 J93 J95 J99 J101 J107 J114:J115 J118:J119</xm:sqref>
        </x14:conditionalFormatting>
        <x14:conditionalFormatting xmlns:xm="http://schemas.microsoft.com/office/excel/2006/main">
          <x14:cfRule type="dataBar" id="{C6B609F4-4EFD-4EA3-90DA-9AAD8E528CAF}">
            <x14:dataBar minLength="0" maxLength="100" gradient="0">
              <x14:cfvo type="num">
                <xm:f>0</xm:f>
              </x14:cfvo>
              <x14:cfvo type="num">
                <xm:f>100</xm:f>
              </x14:cfvo>
              <x14:negativeFillColor rgb="FF29559C"/>
              <x14:axisColor auto="1"/>
            </x14:dataBar>
          </x14:cfRule>
          <xm:sqref>J9:J14 J7 J16 J22:J27 J29 J31:J32 J34:J37 J40 J42:J43 J45 J48 J50:J52 J57:J58 J61:J64 J66:J67 J71 J75 J77:J78 J80:J89 J91:J92 J94 J96:J98 J100 J102:J106 J108:J113 J116:J117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5"/>
  <sheetViews>
    <sheetView workbookViewId="0"/>
  </sheetViews>
  <sheetFormatPr defaultRowHeight="15"/>
  <cols>
    <col min="3" max="3" width="1.7109375" customWidth="1"/>
    <col min="6" max="6" width="1.7109375" customWidth="1"/>
  </cols>
  <sheetData>
    <row r="2" spans="1:9">
      <c r="A2" s="199" t="s">
        <v>127</v>
      </c>
      <c r="B2" s="200"/>
      <c r="C2" s="200"/>
      <c r="D2" s="200"/>
      <c r="E2" s="200"/>
      <c r="F2" s="200"/>
      <c r="G2" s="200"/>
      <c r="H2" s="200"/>
      <c r="I2" s="201"/>
    </row>
    <row r="3" spans="1:9">
      <c r="A3" s="202"/>
      <c r="B3" s="203"/>
      <c r="C3" s="203"/>
      <c r="D3" s="203"/>
      <c r="E3" s="203"/>
      <c r="F3" s="203"/>
      <c r="G3" s="203"/>
      <c r="H3" s="203"/>
      <c r="I3" s="204"/>
    </row>
    <row r="4" spans="1:9" ht="15.75" thickBot="1">
      <c r="A4" s="205" t="s">
        <v>0</v>
      </c>
      <c r="B4" s="206"/>
      <c r="C4" s="206"/>
      <c r="D4" s="206"/>
      <c r="E4" s="206"/>
      <c r="F4" s="206"/>
      <c r="G4" s="206"/>
      <c r="H4" s="206"/>
      <c r="I4" s="207"/>
    </row>
    <row r="6" spans="1:9">
      <c r="A6" s="1" t="s">
        <v>1</v>
      </c>
      <c r="H6" s="20" t="s">
        <v>128</v>
      </c>
      <c r="I6" s="21">
        <v>0.838095238095238</v>
      </c>
    </row>
    <row r="7" spans="1:9">
      <c r="A7" s="23" t="s">
        <v>3</v>
      </c>
      <c r="B7" s="197" t="s">
        <v>129</v>
      </c>
      <c r="C7" s="198"/>
      <c r="D7" s="198"/>
      <c r="E7" s="197" t="s">
        <v>130</v>
      </c>
      <c r="F7" s="198"/>
      <c r="G7" s="198"/>
      <c r="H7" s="29" t="s">
        <v>131</v>
      </c>
      <c r="I7" s="41" t="s">
        <v>5</v>
      </c>
    </row>
    <row r="8" spans="1:9">
      <c r="A8" s="25" t="s">
        <v>10</v>
      </c>
      <c r="B8" s="34">
        <v>90</v>
      </c>
      <c r="C8" s="30" t="s">
        <v>132</v>
      </c>
      <c r="D8" s="32">
        <v>100</v>
      </c>
      <c r="E8" s="34">
        <v>31.5</v>
      </c>
      <c r="F8" s="30" t="s">
        <v>132</v>
      </c>
      <c r="G8" s="32">
        <v>35</v>
      </c>
      <c r="H8" s="38">
        <v>52</v>
      </c>
      <c r="I8" s="42">
        <v>45.614035087719301</v>
      </c>
    </row>
    <row r="9" spans="1:9">
      <c r="A9" s="26" t="s">
        <v>12</v>
      </c>
      <c r="B9" s="35">
        <v>80</v>
      </c>
      <c r="C9" s="2" t="s">
        <v>132</v>
      </c>
      <c r="D9" s="11">
        <v>89.99</v>
      </c>
      <c r="E9" s="35">
        <v>28</v>
      </c>
      <c r="F9" s="2" t="s">
        <v>132</v>
      </c>
      <c r="G9" s="11">
        <v>31.496500000000001</v>
      </c>
      <c r="H9" s="39">
        <v>30</v>
      </c>
      <c r="I9" s="43">
        <v>26.315789473684202</v>
      </c>
    </row>
    <row r="10" spans="1:9">
      <c r="A10" s="26" t="s">
        <v>7</v>
      </c>
      <c r="B10" s="35">
        <v>70</v>
      </c>
      <c r="C10" s="2" t="s">
        <v>132</v>
      </c>
      <c r="D10" s="11">
        <v>79.989999999999995</v>
      </c>
      <c r="E10" s="35">
        <v>24.5</v>
      </c>
      <c r="F10" s="2" t="s">
        <v>132</v>
      </c>
      <c r="G10" s="11">
        <v>27.996500000000001</v>
      </c>
      <c r="H10" s="39">
        <v>15</v>
      </c>
      <c r="I10" s="43">
        <v>13.157894736842101</v>
      </c>
    </row>
    <row r="11" spans="1:9">
      <c r="A11" s="26" t="s">
        <v>24</v>
      </c>
      <c r="B11" s="35">
        <v>60</v>
      </c>
      <c r="C11" s="2" t="s">
        <v>132</v>
      </c>
      <c r="D11" s="11">
        <v>69.989999999999995</v>
      </c>
      <c r="E11" s="35">
        <v>21</v>
      </c>
      <c r="F11" s="2" t="s">
        <v>132</v>
      </c>
      <c r="G11" s="11">
        <v>24.496500000000001</v>
      </c>
      <c r="H11" s="39">
        <v>9</v>
      </c>
      <c r="I11" s="43">
        <v>7.8947368421052602</v>
      </c>
    </row>
    <row r="12" spans="1:9">
      <c r="A12" s="26" t="s">
        <v>75</v>
      </c>
      <c r="B12" s="35">
        <v>50</v>
      </c>
      <c r="C12" s="2" t="s">
        <v>132</v>
      </c>
      <c r="D12" s="11">
        <v>59.99</v>
      </c>
      <c r="E12" s="35">
        <v>17.5</v>
      </c>
      <c r="F12" s="2" t="s">
        <v>132</v>
      </c>
      <c r="G12" s="11">
        <v>20.996500000000001</v>
      </c>
      <c r="H12" s="39">
        <v>2</v>
      </c>
      <c r="I12" s="43">
        <v>1.7543859649122799</v>
      </c>
    </row>
    <row r="13" spans="1:9">
      <c r="A13" s="26" t="s">
        <v>26</v>
      </c>
      <c r="B13" s="35">
        <v>40</v>
      </c>
      <c r="C13" s="2" t="s">
        <v>132</v>
      </c>
      <c r="D13" s="11">
        <v>49.99</v>
      </c>
      <c r="E13" s="35">
        <v>14</v>
      </c>
      <c r="F13" s="2" t="s">
        <v>132</v>
      </c>
      <c r="G13" s="11">
        <v>17.496500000000001</v>
      </c>
      <c r="H13" s="39">
        <v>6</v>
      </c>
      <c r="I13" s="43">
        <v>5.2631578947368398</v>
      </c>
    </row>
    <row r="14" spans="1:9">
      <c r="A14" s="26" t="s">
        <v>133</v>
      </c>
      <c r="B14" s="35">
        <v>30</v>
      </c>
      <c r="C14" s="2" t="s">
        <v>132</v>
      </c>
      <c r="D14" s="11">
        <v>39.99</v>
      </c>
      <c r="E14" s="35">
        <v>10.5</v>
      </c>
      <c r="F14" s="2" t="s">
        <v>132</v>
      </c>
      <c r="G14" s="11">
        <v>13.996499999999999</v>
      </c>
      <c r="H14" s="39">
        <v>0</v>
      </c>
      <c r="I14" s="43">
        <v>0</v>
      </c>
    </row>
    <row r="15" spans="1:9" ht="15.75" thickBot="1">
      <c r="A15" s="27" t="s">
        <v>134</v>
      </c>
      <c r="B15" s="36">
        <v>0</v>
      </c>
      <c r="C15" s="31" t="s">
        <v>132</v>
      </c>
      <c r="D15" s="33">
        <v>29.99</v>
      </c>
      <c r="E15" s="36">
        <v>0</v>
      </c>
      <c r="F15" s="31" t="s">
        <v>132</v>
      </c>
      <c r="G15" s="33">
        <v>10.496499999999999</v>
      </c>
      <c r="H15" s="40">
        <v>0</v>
      </c>
      <c r="I15" s="44">
        <v>0</v>
      </c>
    </row>
  </sheetData>
  <mergeCells count="4">
    <mergeCell ref="B7:D7"/>
    <mergeCell ref="E7:G7"/>
    <mergeCell ref="A2:I3"/>
    <mergeCell ref="A4:I4"/>
  </mergeCells>
  <pageMargins left="0.7" right="0.7" top="0.75" bottom="0.75" header="0.3" footer="0.3"/>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3"/>
  <sheetViews>
    <sheetView workbookViewId="0">
      <pane xSplit="1" ySplit="7" topLeftCell="B8" activePane="bottomRight" state="frozen"/>
      <selection pane="topRight"/>
      <selection pane="bottomLeft"/>
      <selection pane="bottomRight" activeCell="B8" sqref="B8"/>
    </sheetView>
  </sheetViews>
  <sheetFormatPr defaultRowHeight="15"/>
  <cols>
    <col min="1" max="1" width="35.42578125" bestFit="1" customWidth="1"/>
    <col min="2" max="2" width="14" bestFit="1" customWidth="1"/>
    <col min="3" max="3" width="18" bestFit="1" customWidth="1"/>
    <col min="4" max="4" width="16.28515625" bestFit="1" customWidth="1"/>
    <col min="5" max="5" width="17" bestFit="1" customWidth="1"/>
  </cols>
  <sheetData>
    <row r="2" spans="1:5">
      <c r="A2" s="199" t="s">
        <v>135</v>
      </c>
      <c r="B2" s="200"/>
      <c r="C2" s="200"/>
      <c r="D2" s="200"/>
      <c r="E2" s="201"/>
    </row>
    <row r="3" spans="1:5">
      <c r="A3" s="202"/>
      <c r="B3" s="203"/>
      <c r="C3" s="203"/>
      <c r="D3" s="203"/>
      <c r="E3" s="204"/>
    </row>
    <row r="4" spans="1:5" ht="15.75" thickBot="1">
      <c r="A4" s="205" t="s">
        <v>0</v>
      </c>
      <c r="B4" s="206"/>
      <c r="C4" s="206"/>
      <c r="D4" s="206"/>
      <c r="E4" s="207"/>
    </row>
    <row r="6" spans="1:5">
      <c r="A6" s="55"/>
      <c r="B6" s="50" t="s">
        <v>1</v>
      </c>
      <c r="C6" s="45" t="s">
        <v>136</v>
      </c>
      <c r="D6" s="53" t="s">
        <v>137</v>
      </c>
      <c r="E6" s="56" t="s">
        <v>138</v>
      </c>
    </row>
    <row r="7" spans="1:5" ht="15.75" thickBot="1">
      <c r="A7" s="208" t="s">
        <v>139</v>
      </c>
      <c r="B7" s="209"/>
      <c r="C7" s="210"/>
      <c r="D7" s="209"/>
      <c r="E7" s="211"/>
    </row>
    <row r="8" spans="1:5">
      <c r="A8" s="26" t="s">
        <v>140</v>
      </c>
      <c r="B8" s="48">
        <v>30</v>
      </c>
      <c r="C8" s="22">
        <v>0</v>
      </c>
      <c r="D8" s="48">
        <v>30</v>
      </c>
      <c r="E8" s="57">
        <v>0</v>
      </c>
    </row>
    <row r="9" spans="1:5">
      <c r="A9" s="26" t="s">
        <v>141</v>
      </c>
      <c r="B9" s="7">
        <v>35</v>
      </c>
      <c r="C9" s="3">
        <v>0</v>
      </c>
      <c r="D9" s="7">
        <v>35</v>
      </c>
      <c r="E9" s="58">
        <v>0</v>
      </c>
    </row>
    <row r="10" spans="1:5">
      <c r="A10" s="26" t="s">
        <v>142</v>
      </c>
      <c r="B10" s="7">
        <v>35</v>
      </c>
      <c r="C10" s="3">
        <v>0</v>
      </c>
      <c r="D10" s="7">
        <v>0</v>
      </c>
      <c r="E10" s="58">
        <v>0</v>
      </c>
    </row>
    <row r="11" spans="1:5">
      <c r="A11" s="26" t="s">
        <v>143</v>
      </c>
      <c r="B11" s="7">
        <v>14</v>
      </c>
      <c r="C11" s="3">
        <v>0</v>
      </c>
      <c r="D11" s="7">
        <v>0</v>
      </c>
      <c r="E11" s="58">
        <v>0</v>
      </c>
    </row>
    <row r="12" spans="1:5" ht="15.75" thickBot="1">
      <c r="A12" s="208" t="s">
        <v>144</v>
      </c>
      <c r="B12" s="209"/>
      <c r="C12" s="210"/>
      <c r="D12" s="209"/>
      <c r="E12" s="211"/>
    </row>
    <row r="13" spans="1:5">
      <c r="A13" s="26" t="s">
        <v>145</v>
      </c>
      <c r="B13" s="7">
        <v>29.3333333333333</v>
      </c>
      <c r="C13" s="3">
        <v>0</v>
      </c>
      <c r="D13" s="7">
        <v>29.3333333333333</v>
      </c>
      <c r="E13" s="59" t="s">
        <v>132</v>
      </c>
    </row>
    <row r="14" spans="1:5">
      <c r="A14" s="26" t="s">
        <v>146</v>
      </c>
      <c r="B14" s="7">
        <v>83.809523809523796</v>
      </c>
      <c r="C14" s="20" t="s">
        <v>132</v>
      </c>
      <c r="D14" s="7">
        <v>83.809523809523796</v>
      </c>
      <c r="E14" s="59" t="s">
        <v>132</v>
      </c>
    </row>
    <row r="15" spans="1:5">
      <c r="A15" s="26" t="s">
        <v>147</v>
      </c>
      <c r="B15" s="49" t="s">
        <v>132</v>
      </c>
      <c r="C15" s="20" t="s">
        <v>132</v>
      </c>
      <c r="D15" s="49" t="s">
        <v>132</v>
      </c>
      <c r="E15" s="59" t="s">
        <v>132</v>
      </c>
    </row>
    <row r="16" spans="1:5">
      <c r="A16" s="26" t="s">
        <v>148</v>
      </c>
      <c r="B16" s="7">
        <v>21</v>
      </c>
      <c r="C16" s="3">
        <v>0</v>
      </c>
      <c r="D16" s="7">
        <v>0</v>
      </c>
      <c r="E16" s="58">
        <v>0</v>
      </c>
    </row>
    <row r="17" spans="1:5">
      <c r="A17" s="26" t="s">
        <v>149</v>
      </c>
      <c r="B17" s="7">
        <v>4.9553562491061696</v>
      </c>
      <c r="C17" s="3">
        <v>0</v>
      </c>
      <c r="D17" s="7">
        <v>4.9553562491061696</v>
      </c>
      <c r="E17" s="59" t="s">
        <v>132</v>
      </c>
    </row>
    <row r="18" spans="1:5">
      <c r="A18" s="26" t="s">
        <v>150</v>
      </c>
      <c r="B18" s="7">
        <v>24.5555555555556</v>
      </c>
      <c r="C18" s="3">
        <v>0</v>
      </c>
      <c r="D18" s="7">
        <v>24.5555555555556</v>
      </c>
      <c r="E18" s="59" t="s">
        <v>132</v>
      </c>
    </row>
    <row r="19" spans="1:5" ht="15.75" thickBot="1">
      <c r="A19" s="208" t="s">
        <v>151</v>
      </c>
      <c r="B19" s="209"/>
      <c r="C19" s="210"/>
      <c r="D19" s="209"/>
      <c r="E19" s="211"/>
    </row>
    <row r="20" spans="1:5">
      <c r="A20" s="26" t="s">
        <v>152</v>
      </c>
      <c r="B20" s="7">
        <v>26</v>
      </c>
      <c r="C20" s="20" t="s">
        <v>132</v>
      </c>
      <c r="D20" s="49" t="s">
        <v>132</v>
      </c>
      <c r="E20" s="59" t="s">
        <v>132</v>
      </c>
    </row>
    <row r="21" spans="1:5">
      <c r="A21" s="26" t="s">
        <v>153</v>
      </c>
      <c r="B21" s="7">
        <v>31</v>
      </c>
      <c r="C21" s="20" t="s">
        <v>132</v>
      </c>
      <c r="D21" s="49" t="s">
        <v>132</v>
      </c>
      <c r="E21" s="59" t="s">
        <v>132</v>
      </c>
    </row>
    <row r="22" spans="1:5">
      <c r="A22" s="26" t="s">
        <v>154</v>
      </c>
      <c r="B22" s="7">
        <v>33</v>
      </c>
      <c r="C22" s="20" t="s">
        <v>132</v>
      </c>
      <c r="D22" s="49" t="s">
        <v>132</v>
      </c>
      <c r="E22" s="59" t="s">
        <v>132</v>
      </c>
    </row>
    <row r="23" spans="1:5">
      <c r="A23" s="26" t="s">
        <v>155</v>
      </c>
      <c r="B23" s="7">
        <v>7</v>
      </c>
      <c r="C23" s="20" t="s">
        <v>132</v>
      </c>
      <c r="D23" s="49" t="s">
        <v>132</v>
      </c>
      <c r="E23" s="59" t="s">
        <v>132</v>
      </c>
    </row>
    <row r="24" spans="1:5" ht="15.75" thickBot="1">
      <c r="A24" s="208" t="s">
        <v>156</v>
      </c>
      <c r="B24" s="209"/>
      <c r="C24" s="210"/>
      <c r="D24" s="209"/>
      <c r="E24" s="211"/>
    </row>
    <row r="25" spans="1:5">
      <c r="A25" s="26" t="s">
        <v>157</v>
      </c>
      <c r="B25" s="7">
        <v>28.118753183427302</v>
      </c>
      <c r="C25" s="20" t="s">
        <v>132</v>
      </c>
      <c r="D25" s="49" t="s">
        <v>132</v>
      </c>
      <c r="E25" s="59" t="s">
        <v>132</v>
      </c>
    </row>
    <row r="26" spans="1:5">
      <c r="A26" s="26" t="s">
        <v>158</v>
      </c>
      <c r="B26" s="7">
        <v>28.414392295192702</v>
      </c>
      <c r="C26" s="20" t="s">
        <v>132</v>
      </c>
      <c r="D26" s="49" t="s">
        <v>132</v>
      </c>
      <c r="E26" s="59" t="s">
        <v>132</v>
      </c>
    </row>
    <row r="27" spans="1:5">
      <c r="A27" s="26" t="s">
        <v>159</v>
      </c>
      <c r="B27" s="7">
        <v>30.252274371473899</v>
      </c>
      <c r="C27" s="20" t="s">
        <v>132</v>
      </c>
      <c r="D27" s="49" t="s">
        <v>132</v>
      </c>
      <c r="E27" s="59" t="s">
        <v>132</v>
      </c>
    </row>
    <row r="28" spans="1:5">
      <c r="A28" s="26" t="s">
        <v>160</v>
      </c>
      <c r="B28" s="7">
        <v>30.547913483239402</v>
      </c>
      <c r="C28" s="20" t="s">
        <v>132</v>
      </c>
      <c r="D28" s="49" t="s">
        <v>132</v>
      </c>
      <c r="E28" s="59" t="s">
        <v>132</v>
      </c>
    </row>
    <row r="29" spans="1:5" ht="15.75" thickBot="1">
      <c r="A29" s="208" t="s">
        <v>161</v>
      </c>
      <c r="B29" s="209"/>
      <c r="C29" s="210"/>
      <c r="D29" s="209"/>
      <c r="E29" s="211"/>
    </row>
    <row r="30" spans="1:5">
      <c r="A30" s="26" t="s">
        <v>162</v>
      </c>
      <c r="B30" s="7">
        <v>0.60391959953672703</v>
      </c>
      <c r="C30" s="20" t="s">
        <v>132</v>
      </c>
      <c r="D30" s="49" t="s">
        <v>132</v>
      </c>
      <c r="E30" s="59" t="s">
        <v>132</v>
      </c>
    </row>
    <row r="31" spans="1:5">
      <c r="A31" s="26" t="s">
        <v>163</v>
      </c>
      <c r="B31" s="7">
        <v>1.00702137618973</v>
      </c>
      <c r="C31" s="20" t="s">
        <v>132</v>
      </c>
      <c r="D31" s="49" t="s">
        <v>132</v>
      </c>
      <c r="E31" s="59" t="s">
        <v>132</v>
      </c>
    </row>
    <row r="32" spans="1:5">
      <c r="A32" s="26" t="s">
        <v>164</v>
      </c>
      <c r="B32" s="7">
        <v>0.57747115715693398</v>
      </c>
      <c r="C32" s="20" t="s">
        <v>132</v>
      </c>
      <c r="D32" s="49" t="s">
        <v>132</v>
      </c>
      <c r="E32" s="59" t="s">
        <v>132</v>
      </c>
    </row>
    <row r="33" spans="1:5" ht="15.75" thickBot="1">
      <c r="A33" s="27" t="s">
        <v>165</v>
      </c>
      <c r="B33" s="51">
        <v>3.2210915035524099</v>
      </c>
      <c r="C33" s="52" t="s">
        <v>132</v>
      </c>
      <c r="D33" s="54" t="s">
        <v>132</v>
      </c>
      <c r="E33" s="60" t="s">
        <v>132</v>
      </c>
    </row>
  </sheetData>
  <mergeCells count="7">
    <mergeCell ref="A24:E24"/>
    <mergeCell ref="A29:E29"/>
    <mergeCell ref="A2:E3"/>
    <mergeCell ref="A4:E4"/>
    <mergeCell ref="A7:E7"/>
    <mergeCell ref="A12:E12"/>
    <mergeCell ref="A19:E19"/>
  </mergeCells>
  <pageMargins left="0.7" right="0.7" top="0.75" bottom="0.75" header="0.3" footer="0.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H128"/>
  <sheetViews>
    <sheetView workbookViewId="0">
      <pane xSplit="4" ySplit="7" topLeftCell="E8" activePane="bottomRight" state="frozen"/>
      <selection pane="topRight"/>
      <selection pane="bottomLeft"/>
      <selection pane="bottomRight" activeCell="E8" sqref="E8"/>
    </sheetView>
  </sheetViews>
  <sheetFormatPr defaultRowHeight="15"/>
  <cols>
    <col min="1" max="1" width="59.5703125" bestFit="1" customWidth="1"/>
    <col min="2" max="2" width="12.140625" bestFit="1" customWidth="1"/>
    <col min="3" max="3" width="13.140625" bestFit="1" customWidth="1"/>
    <col min="4" max="4" width="10.42578125" bestFit="1" customWidth="1"/>
    <col min="5" max="34" width="12.140625" bestFit="1" customWidth="1"/>
  </cols>
  <sheetData>
    <row r="2" spans="1:34">
      <c r="A2" s="199" t="s">
        <v>166</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1"/>
    </row>
    <row r="3" spans="1:34">
      <c r="A3" s="202"/>
      <c r="B3" s="203"/>
      <c r="C3" s="203"/>
      <c r="D3" s="203"/>
      <c r="E3" s="203"/>
      <c r="F3" s="203"/>
      <c r="G3" s="203"/>
      <c r="H3" s="203"/>
      <c r="I3" s="203"/>
      <c r="J3" s="203"/>
      <c r="K3" s="203"/>
      <c r="L3" s="203"/>
      <c r="M3" s="203"/>
      <c r="N3" s="203"/>
      <c r="O3" s="203"/>
      <c r="P3" s="203"/>
      <c r="Q3" s="203"/>
      <c r="R3" s="203"/>
      <c r="S3" s="203"/>
      <c r="T3" s="203"/>
      <c r="U3" s="203"/>
      <c r="V3" s="203"/>
      <c r="W3" s="203"/>
      <c r="X3" s="203"/>
      <c r="Y3" s="203"/>
      <c r="Z3" s="203"/>
      <c r="AA3" s="203"/>
      <c r="AB3" s="203"/>
      <c r="AC3" s="203"/>
      <c r="AD3" s="203"/>
      <c r="AE3" s="203"/>
      <c r="AF3" s="203"/>
      <c r="AG3" s="203"/>
      <c r="AH3" s="204"/>
    </row>
    <row r="4" spans="1:34" ht="15.75" thickBot="1">
      <c r="A4" s="205" t="s">
        <v>0</v>
      </c>
      <c r="B4" s="206"/>
      <c r="C4" s="206"/>
      <c r="D4" s="206"/>
      <c r="E4" s="206"/>
      <c r="F4" s="206"/>
      <c r="G4" s="206"/>
      <c r="H4" s="206"/>
      <c r="I4" s="206"/>
      <c r="J4" s="206"/>
      <c r="K4" s="206"/>
      <c r="L4" s="206"/>
      <c r="M4" s="206"/>
      <c r="N4" s="206"/>
      <c r="O4" s="206"/>
      <c r="P4" s="206"/>
      <c r="Q4" s="206"/>
      <c r="R4" s="206"/>
      <c r="S4" s="206"/>
      <c r="T4" s="206"/>
      <c r="U4" s="206"/>
      <c r="V4" s="206"/>
      <c r="W4" s="206"/>
      <c r="X4" s="206"/>
      <c r="Y4" s="206"/>
      <c r="Z4" s="206"/>
      <c r="AA4" s="206"/>
      <c r="AB4" s="206"/>
      <c r="AC4" s="206"/>
      <c r="AD4" s="206"/>
      <c r="AE4" s="206"/>
      <c r="AF4" s="206"/>
      <c r="AG4" s="206"/>
      <c r="AH4" s="207"/>
    </row>
    <row r="6" spans="1:34" ht="19.5" thickBot="1">
      <c r="A6" s="212" t="s">
        <v>167</v>
      </c>
      <c r="B6" s="213"/>
      <c r="C6" s="213"/>
      <c r="D6" s="213"/>
      <c r="E6" s="213"/>
      <c r="F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4"/>
    </row>
    <row r="7" spans="1:34" ht="46.5">
      <c r="A7" s="61" t="s">
        <v>168</v>
      </c>
      <c r="B7" s="65" t="s">
        <v>4</v>
      </c>
      <c r="C7" s="65" t="s">
        <v>5</v>
      </c>
      <c r="D7" s="65" t="s">
        <v>3</v>
      </c>
      <c r="E7" s="71" t="s">
        <v>170</v>
      </c>
      <c r="F7" s="71" t="s">
        <v>173</v>
      </c>
      <c r="G7" s="71" t="s">
        <v>175</v>
      </c>
      <c r="H7" s="71" t="s">
        <v>176</v>
      </c>
      <c r="I7" s="71" t="s">
        <v>177</v>
      </c>
      <c r="J7" s="71" t="s">
        <v>178</v>
      </c>
      <c r="K7" s="71" t="s">
        <v>179</v>
      </c>
      <c r="L7" s="71" t="s">
        <v>180</v>
      </c>
      <c r="M7" s="71" t="s">
        <v>181</v>
      </c>
      <c r="N7" s="71" t="s">
        <v>182</v>
      </c>
      <c r="O7" s="71" t="s">
        <v>183</v>
      </c>
      <c r="P7" s="71" t="s">
        <v>184</v>
      </c>
      <c r="Q7" s="71" t="s">
        <v>185</v>
      </c>
      <c r="R7" s="71" t="s">
        <v>186</v>
      </c>
      <c r="S7" s="71" t="s">
        <v>187</v>
      </c>
      <c r="T7" s="71" t="s">
        <v>188</v>
      </c>
      <c r="U7" s="71" t="s">
        <v>189</v>
      </c>
      <c r="V7" s="71" t="s">
        <v>190</v>
      </c>
      <c r="W7" s="71" t="s">
        <v>191</v>
      </c>
      <c r="X7" s="71" t="s">
        <v>192</v>
      </c>
      <c r="Y7" s="71" t="s">
        <v>193</v>
      </c>
      <c r="Z7" s="71" t="s">
        <v>194</v>
      </c>
      <c r="AA7" s="71" t="s">
        <v>195</v>
      </c>
      <c r="AB7" s="71" t="s">
        <v>196</v>
      </c>
      <c r="AC7" s="71" t="s">
        <v>197</v>
      </c>
      <c r="AD7" s="71" t="s">
        <v>198</v>
      </c>
      <c r="AE7" s="71" t="s">
        <v>199</v>
      </c>
      <c r="AF7" s="71" t="s">
        <v>200</v>
      </c>
      <c r="AG7" s="71" t="s">
        <v>201</v>
      </c>
      <c r="AH7" s="75" t="s">
        <v>202</v>
      </c>
    </row>
    <row r="8" spans="1:34">
      <c r="A8" s="62" t="s">
        <v>169</v>
      </c>
      <c r="B8" s="66">
        <v>35</v>
      </c>
      <c r="C8" s="68"/>
      <c r="D8" s="68"/>
      <c r="E8" s="69" t="s">
        <v>171</v>
      </c>
      <c r="F8" s="69" t="s">
        <v>172</v>
      </c>
      <c r="G8" s="69" t="s">
        <v>174</v>
      </c>
      <c r="H8" s="69" t="s">
        <v>172</v>
      </c>
      <c r="I8" s="69" t="s">
        <v>174</v>
      </c>
      <c r="J8" s="69" t="s">
        <v>172</v>
      </c>
      <c r="K8" s="69" t="s">
        <v>174</v>
      </c>
      <c r="L8" s="69" t="s">
        <v>172</v>
      </c>
      <c r="M8" s="69" t="s">
        <v>171</v>
      </c>
      <c r="N8" s="69" t="s">
        <v>172</v>
      </c>
      <c r="O8" s="69" t="s">
        <v>174</v>
      </c>
      <c r="P8" s="69" t="s">
        <v>171</v>
      </c>
      <c r="Q8" s="69" t="s">
        <v>172</v>
      </c>
      <c r="R8" s="69" t="s">
        <v>174</v>
      </c>
      <c r="S8" s="69" t="s">
        <v>174</v>
      </c>
      <c r="T8" s="69" t="s">
        <v>171</v>
      </c>
      <c r="U8" s="69" t="s">
        <v>174</v>
      </c>
      <c r="V8" s="69" t="s">
        <v>171</v>
      </c>
      <c r="W8" s="69" t="s">
        <v>172</v>
      </c>
      <c r="X8" s="69" t="s">
        <v>172</v>
      </c>
      <c r="Y8" s="69" t="s">
        <v>174</v>
      </c>
      <c r="Z8" s="69" t="s">
        <v>171</v>
      </c>
      <c r="AA8" s="69" t="s">
        <v>172</v>
      </c>
      <c r="AB8" s="69" t="s">
        <v>172</v>
      </c>
      <c r="AC8" s="69" t="s">
        <v>171</v>
      </c>
      <c r="AD8" s="69" t="s">
        <v>172</v>
      </c>
      <c r="AE8" s="69" t="s">
        <v>171</v>
      </c>
      <c r="AF8" s="69" t="s">
        <v>172</v>
      </c>
      <c r="AG8" s="69" t="s">
        <v>171</v>
      </c>
      <c r="AH8" s="76" t="s">
        <v>172</v>
      </c>
    </row>
    <row r="9" spans="1:34">
      <c r="A9" s="63" t="s">
        <v>6</v>
      </c>
      <c r="B9" s="66">
        <v>26</v>
      </c>
      <c r="C9" s="66">
        <v>74.285714285714306</v>
      </c>
      <c r="D9" s="69" t="s">
        <v>7</v>
      </c>
      <c r="E9" s="72" t="s">
        <v>171</v>
      </c>
      <c r="F9" s="72" t="s">
        <v>172</v>
      </c>
      <c r="G9" s="72" t="s">
        <v>174</v>
      </c>
      <c r="H9" s="72" t="s">
        <v>172</v>
      </c>
      <c r="I9" s="72" t="s">
        <v>174</v>
      </c>
      <c r="J9" s="72" t="s">
        <v>172</v>
      </c>
      <c r="K9" s="72" t="s">
        <v>174</v>
      </c>
      <c r="L9" s="72" t="s">
        <v>172</v>
      </c>
      <c r="M9" s="72" t="s">
        <v>171</v>
      </c>
      <c r="N9" s="72" t="s">
        <v>172</v>
      </c>
      <c r="O9" s="73" t="s">
        <v>172</v>
      </c>
      <c r="P9" s="72" t="s">
        <v>171</v>
      </c>
      <c r="Q9" s="72" t="s">
        <v>172</v>
      </c>
      <c r="R9" s="72" t="s">
        <v>174</v>
      </c>
      <c r="S9" s="73" t="s">
        <v>172</v>
      </c>
      <c r="T9" s="73" t="s">
        <v>172</v>
      </c>
      <c r="U9" s="72" t="s">
        <v>174</v>
      </c>
      <c r="V9" s="72" t="s">
        <v>171</v>
      </c>
      <c r="W9" s="73" t="s">
        <v>171</v>
      </c>
      <c r="X9" s="72" t="s">
        <v>172</v>
      </c>
      <c r="Y9" s="73" t="s">
        <v>172</v>
      </c>
      <c r="Z9" s="73" t="s">
        <v>174</v>
      </c>
      <c r="AA9" s="72" t="s">
        <v>172</v>
      </c>
      <c r="AB9" s="73" t="s">
        <v>171</v>
      </c>
      <c r="AC9" s="72" t="s">
        <v>171</v>
      </c>
      <c r="AD9" s="72" t="s">
        <v>172</v>
      </c>
      <c r="AE9" s="73" t="s">
        <v>172</v>
      </c>
      <c r="AF9" s="72" t="s">
        <v>172</v>
      </c>
      <c r="AG9" s="72" t="s">
        <v>171</v>
      </c>
      <c r="AH9" s="77" t="s">
        <v>172</v>
      </c>
    </row>
    <row r="10" spans="1:34">
      <c r="A10" s="63" t="s">
        <v>11</v>
      </c>
      <c r="B10" s="66">
        <v>29</v>
      </c>
      <c r="C10" s="66">
        <v>82.857142857142904</v>
      </c>
      <c r="D10" s="69" t="s">
        <v>12</v>
      </c>
      <c r="E10" s="72" t="s">
        <v>171</v>
      </c>
      <c r="F10" s="72" t="s">
        <v>172</v>
      </c>
      <c r="G10" s="72" t="s">
        <v>174</v>
      </c>
      <c r="H10" s="72" t="s">
        <v>172</v>
      </c>
      <c r="I10" s="72" t="s">
        <v>174</v>
      </c>
      <c r="J10" s="72" t="s">
        <v>172</v>
      </c>
      <c r="K10" s="72" t="s">
        <v>174</v>
      </c>
      <c r="L10" s="72" t="s">
        <v>172</v>
      </c>
      <c r="M10" s="72" t="s">
        <v>171</v>
      </c>
      <c r="N10" s="72" t="s">
        <v>172</v>
      </c>
      <c r="O10" s="72" t="s">
        <v>174</v>
      </c>
      <c r="P10" s="72" t="s">
        <v>171</v>
      </c>
      <c r="Q10" s="72" t="s">
        <v>172</v>
      </c>
      <c r="R10" s="72" t="s">
        <v>174</v>
      </c>
      <c r="S10" s="72" t="s">
        <v>174</v>
      </c>
      <c r="T10" s="72" t="s">
        <v>171</v>
      </c>
      <c r="U10" s="72" t="s">
        <v>174</v>
      </c>
      <c r="V10" s="72" t="s">
        <v>171</v>
      </c>
      <c r="W10" s="72" t="s">
        <v>172</v>
      </c>
      <c r="X10" s="72" t="s">
        <v>172</v>
      </c>
      <c r="Y10" s="73" t="s">
        <v>171</v>
      </c>
      <c r="Z10" s="72" t="s">
        <v>171</v>
      </c>
      <c r="AA10" s="73" t="s">
        <v>171</v>
      </c>
      <c r="AB10" s="72" t="s">
        <v>172</v>
      </c>
      <c r="AC10" s="72" t="s">
        <v>171</v>
      </c>
      <c r="AD10" s="72" t="s">
        <v>172</v>
      </c>
      <c r="AE10" s="73" t="s">
        <v>172</v>
      </c>
      <c r="AF10" s="73" t="s">
        <v>171</v>
      </c>
      <c r="AG10" s="72" t="s">
        <v>171</v>
      </c>
      <c r="AH10" s="77" t="s">
        <v>172</v>
      </c>
    </row>
    <row r="11" spans="1:34">
      <c r="A11" s="63" t="s">
        <v>13</v>
      </c>
      <c r="B11" s="66">
        <v>32</v>
      </c>
      <c r="C11" s="66">
        <v>91.428571428571402</v>
      </c>
      <c r="D11" s="69" t="s">
        <v>10</v>
      </c>
      <c r="E11" s="72" t="s">
        <v>171</v>
      </c>
      <c r="F11" s="72" t="s">
        <v>172</v>
      </c>
      <c r="G11" s="72" t="s">
        <v>174</v>
      </c>
      <c r="H11" s="73" t="s">
        <v>174</v>
      </c>
      <c r="I11" s="72" t="s">
        <v>174</v>
      </c>
      <c r="J11" s="72" t="s">
        <v>172</v>
      </c>
      <c r="K11" s="72" t="s">
        <v>174</v>
      </c>
      <c r="L11" s="72" t="s">
        <v>172</v>
      </c>
      <c r="M11" s="72" t="s">
        <v>171</v>
      </c>
      <c r="N11" s="72" t="s">
        <v>172</v>
      </c>
      <c r="O11" s="72" t="s">
        <v>174</v>
      </c>
      <c r="P11" s="72" t="s">
        <v>171</v>
      </c>
      <c r="Q11" s="72" t="s">
        <v>172</v>
      </c>
      <c r="R11" s="72" t="s">
        <v>174</v>
      </c>
      <c r="S11" s="72" t="s">
        <v>174</v>
      </c>
      <c r="T11" s="72" t="s">
        <v>171</v>
      </c>
      <c r="U11" s="72" t="s">
        <v>174</v>
      </c>
      <c r="V11" s="72" t="s">
        <v>171</v>
      </c>
      <c r="W11" s="72" t="s">
        <v>172</v>
      </c>
      <c r="X11" s="72" t="s">
        <v>172</v>
      </c>
      <c r="Y11" s="72" t="s">
        <v>174</v>
      </c>
      <c r="Z11" s="72" t="s">
        <v>171</v>
      </c>
      <c r="AA11" s="72" t="s">
        <v>172</v>
      </c>
      <c r="AB11" s="72" t="s">
        <v>172</v>
      </c>
      <c r="AC11" s="72" t="s">
        <v>171</v>
      </c>
      <c r="AD11" s="72" t="s">
        <v>172</v>
      </c>
      <c r="AE11" s="72" t="s">
        <v>171</v>
      </c>
      <c r="AF11" s="73" t="s">
        <v>171</v>
      </c>
      <c r="AG11" s="72" t="s">
        <v>171</v>
      </c>
      <c r="AH11" s="77" t="s">
        <v>172</v>
      </c>
    </row>
    <row r="12" spans="1:34">
      <c r="A12" s="63" t="s">
        <v>14</v>
      </c>
      <c r="B12" s="66">
        <v>33</v>
      </c>
      <c r="C12" s="66">
        <v>94.285714285714306</v>
      </c>
      <c r="D12" s="69" t="s">
        <v>10</v>
      </c>
      <c r="E12" s="72" t="s">
        <v>171</v>
      </c>
      <c r="F12" s="72" t="s">
        <v>172</v>
      </c>
      <c r="G12" s="72" t="s">
        <v>174</v>
      </c>
      <c r="H12" s="72" t="s">
        <v>172</v>
      </c>
      <c r="I12" s="72" t="s">
        <v>174</v>
      </c>
      <c r="J12" s="72" t="s">
        <v>172</v>
      </c>
      <c r="K12" s="72" t="s">
        <v>174</v>
      </c>
      <c r="L12" s="72" t="s">
        <v>172</v>
      </c>
      <c r="M12" s="72" t="s">
        <v>171</v>
      </c>
      <c r="N12" s="72" t="s">
        <v>172</v>
      </c>
      <c r="O12" s="72" t="s">
        <v>174</v>
      </c>
      <c r="P12" s="72" t="s">
        <v>171</v>
      </c>
      <c r="Q12" s="72" t="s">
        <v>172</v>
      </c>
      <c r="R12" s="72" t="s">
        <v>174</v>
      </c>
      <c r="S12" s="72" t="s">
        <v>174</v>
      </c>
      <c r="T12" s="72" t="s">
        <v>171</v>
      </c>
      <c r="U12" s="72" t="s">
        <v>174</v>
      </c>
      <c r="V12" s="72" t="s">
        <v>171</v>
      </c>
      <c r="W12" s="72" t="s">
        <v>172</v>
      </c>
      <c r="X12" s="72" t="s">
        <v>172</v>
      </c>
      <c r="Y12" s="72" t="s">
        <v>174</v>
      </c>
      <c r="Z12" s="72" t="s">
        <v>171</v>
      </c>
      <c r="AA12" s="72" t="s">
        <v>172</v>
      </c>
      <c r="AB12" s="72" t="s">
        <v>172</v>
      </c>
      <c r="AC12" s="72" t="s">
        <v>171</v>
      </c>
      <c r="AD12" s="72" t="s">
        <v>172</v>
      </c>
      <c r="AE12" s="72" t="s">
        <v>171</v>
      </c>
      <c r="AF12" s="73" t="s">
        <v>171</v>
      </c>
      <c r="AG12" s="72" t="s">
        <v>171</v>
      </c>
      <c r="AH12" s="77" t="s">
        <v>172</v>
      </c>
    </row>
    <row r="13" spans="1:34">
      <c r="A13" s="63" t="s">
        <v>15</v>
      </c>
      <c r="B13" s="66">
        <v>32</v>
      </c>
      <c r="C13" s="66">
        <v>91.428571428571402</v>
      </c>
      <c r="D13" s="69" t="s">
        <v>10</v>
      </c>
      <c r="E13" s="72" t="s">
        <v>171</v>
      </c>
      <c r="F13" s="72" t="s">
        <v>172</v>
      </c>
      <c r="G13" s="72" t="s">
        <v>174</v>
      </c>
      <c r="H13" s="72" t="s">
        <v>172</v>
      </c>
      <c r="I13" s="73" t="s">
        <v>172</v>
      </c>
      <c r="J13" s="72" t="s">
        <v>172</v>
      </c>
      <c r="K13" s="72" t="s">
        <v>174</v>
      </c>
      <c r="L13" s="72" t="s">
        <v>172</v>
      </c>
      <c r="M13" s="72" t="s">
        <v>171</v>
      </c>
      <c r="N13" s="72" t="s">
        <v>172</v>
      </c>
      <c r="O13" s="72" t="s">
        <v>174</v>
      </c>
      <c r="P13" s="72" t="s">
        <v>171</v>
      </c>
      <c r="Q13" s="72" t="s">
        <v>172</v>
      </c>
      <c r="R13" s="72" t="s">
        <v>174</v>
      </c>
      <c r="S13" s="73" t="s">
        <v>172</v>
      </c>
      <c r="T13" s="73" t="s">
        <v>172</v>
      </c>
      <c r="U13" s="72" t="s">
        <v>174</v>
      </c>
      <c r="V13" s="72" t="s">
        <v>171</v>
      </c>
      <c r="W13" s="72" t="s">
        <v>172</v>
      </c>
      <c r="X13" s="72" t="s">
        <v>172</v>
      </c>
      <c r="Y13" s="72" t="s">
        <v>174</v>
      </c>
      <c r="Z13" s="72" t="s">
        <v>171</v>
      </c>
      <c r="AA13" s="72" t="s">
        <v>172</v>
      </c>
      <c r="AB13" s="72" t="s">
        <v>172</v>
      </c>
      <c r="AC13" s="72" t="s">
        <v>171</v>
      </c>
      <c r="AD13" s="72" t="s">
        <v>172</v>
      </c>
      <c r="AE13" s="72" t="s">
        <v>171</v>
      </c>
      <c r="AF13" s="72" t="s">
        <v>172</v>
      </c>
      <c r="AG13" s="72" t="s">
        <v>171</v>
      </c>
      <c r="AH13" s="77" t="s">
        <v>172</v>
      </c>
    </row>
    <row r="14" spans="1:34">
      <c r="A14" s="63" t="s">
        <v>16</v>
      </c>
      <c r="B14" s="66">
        <v>34</v>
      </c>
      <c r="C14" s="66">
        <v>97.142857142857096</v>
      </c>
      <c r="D14" s="69" t="s">
        <v>10</v>
      </c>
      <c r="E14" s="72" t="s">
        <v>171</v>
      </c>
      <c r="F14" s="72" t="s">
        <v>172</v>
      </c>
      <c r="G14" s="72" t="s">
        <v>174</v>
      </c>
      <c r="H14" s="72" t="s">
        <v>172</v>
      </c>
      <c r="I14" s="72" t="s">
        <v>174</v>
      </c>
      <c r="J14" s="72" t="s">
        <v>172</v>
      </c>
      <c r="K14" s="72" t="s">
        <v>174</v>
      </c>
      <c r="L14" s="72" t="s">
        <v>172</v>
      </c>
      <c r="M14" s="72" t="s">
        <v>171</v>
      </c>
      <c r="N14" s="72" t="s">
        <v>172</v>
      </c>
      <c r="O14" s="73" t="s">
        <v>172</v>
      </c>
      <c r="P14" s="72" t="s">
        <v>171</v>
      </c>
      <c r="Q14" s="72" t="s">
        <v>172</v>
      </c>
      <c r="R14" s="72" t="s">
        <v>174</v>
      </c>
      <c r="S14" s="72" t="s">
        <v>174</v>
      </c>
      <c r="T14" s="72" t="s">
        <v>171</v>
      </c>
      <c r="U14" s="72" t="s">
        <v>174</v>
      </c>
      <c r="V14" s="72" t="s">
        <v>171</v>
      </c>
      <c r="W14" s="72" t="s">
        <v>172</v>
      </c>
      <c r="X14" s="72" t="s">
        <v>172</v>
      </c>
      <c r="Y14" s="72" t="s">
        <v>174</v>
      </c>
      <c r="Z14" s="72" t="s">
        <v>171</v>
      </c>
      <c r="AA14" s="72" t="s">
        <v>172</v>
      </c>
      <c r="AB14" s="72" t="s">
        <v>172</v>
      </c>
      <c r="AC14" s="72" t="s">
        <v>171</v>
      </c>
      <c r="AD14" s="72" t="s">
        <v>172</v>
      </c>
      <c r="AE14" s="72" t="s">
        <v>171</v>
      </c>
      <c r="AF14" s="72" t="s">
        <v>172</v>
      </c>
      <c r="AG14" s="72" t="s">
        <v>171</v>
      </c>
      <c r="AH14" s="77" t="s">
        <v>172</v>
      </c>
    </row>
    <row r="15" spans="1:34">
      <c r="A15" s="63" t="s">
        <v>17</v>
      </c>
      <c r="B15" s="66">
        <v>35</v>
      </c>
      <c r="C15" s="66">
        <v>100</v>
      </c>
      <c r="D15" s="69" t="s">
        <v>10</v>
      </c>
      <c r="E15" s="72" t="s">
        <v>171</v>
      </c>
      <c r="F15" s="72" t="s">
        <v>172</v>
      </c>
      <c r="G15" s="72" t="s">
        <v>174</v>
      </c>
      <c r="H15" s="72" t="s">
        <v>172</v>
      </c>
      <c r="I15" s="72" t="s">
        <v>174</v>
      </c>
      <c r="J15" s="72" t="s">
        <v>172</v>
      </c>
      <c r="K15" s="72" t="s">
        <v>174</v>
      </c>
      <c r="L15" s="72" t="s">
        <v>172</v>
      </c>
      <c r="M15" s="72" t="s">
        <v>171</v>
      </c>
      <c r="N15" s="72" t="s">
        <v>172</v>
      </c>
      <c r="O15" s="72" t="s">
        <v>174</v>
      </c>
      <c r="P15" s="72" t="s">
        <v>171</v>
      </c>
      <c r="Q15" s="72" t="s">
        <v>172</v>
      </c>
      <c r="R15" s="72" t="s">
        <v>174</v>
      </c>
      <c r="S15" s="72" t="s">
        <v>174</v>
      </c>
      <c r="T15" s="72" t="s">
        <v>171</v>
      </c>
      <c r="U15" s="72" t="s">
        <v>174</v>
      </c>
      <c r="V15" s="72" t="s">
        <v>171</v>
      </c>
      <c r="W15" s="72" t="s">
        <v>172</v>
      </c>
      <c r="X15" s="72" t="s">
        <v>172</v>
      </c>
      <c r="Y15" s="72" t="s">
        <v>174</v>
      </c>
      <c r="Z15" s="72" t="s">
        <v>171</v>
      </c>
      <c r="AA15" s="72" t="s">
        <v>172</v>
      </c>
      <c r="AB15" s="72" t="s">
        <v>172</v>
      </c>
      <c r="AC15" s="72" t="s">
        <v>171</v>
      </c>
      <c r="AD15" s="72" t="s">
        <v>172</v>
      </c>
      <c r="AE15" s="72" t="s">
        <v>171</v>
      </c>
      <c r="AF15" s="72" t="s">
        <v>172</v>
      </c>
      <c r="AG15" s="72" t="s">
        <v>171</v>
      </c>
      <c r="AH15" s="77" t="s">
        <v>172</v>
      </c>
    </row>
    <row r="16" spans="1:34">
      <c r="A16" s="63" t="s">
        <v>18</v>
      </c>
      <c r="B16" s="66">
        <v>31</v>
      </c>
      <c r="C16" s="66">
        <v>88.571428571428598</v>
      </c>
      <c r="D16" s="69" t="s">
        <v>12</v>
      </c>
      <c r="E16" s="72" t="s">
        <v>171</v>
      </c>
      <c r="F16" s="72" t="s">
        <v>172</v>
      </c>
      <c r="G16" s="72" t="s">
        <v>174</v>
      </c>
      <c r="H16" s="72" t="s">
        <v>172</v>
      </c>
      <c r="I16" s="74"/>
      <c r="J16" s="72" t="s">
        <v>172</v>
      </c>
      <c r="K16" s="72" t="s">
        <v>174</v>
      </c>
      <c r="L16" s="72" t="s">
        <v>172</v>
      </c>
      <c r="M16" s="72" t="s">
        <v>171</v>
      </c>
      <c r="N16" s="74"/>
      <c r="O16" s="72" t="s">
        <v>174</v>
      </c>
      <c r="P16" s="72" t="s">
        <v>171</v>
      </c>
      <c r="Q16" s="72" t="s">
        <v>172</v>
      </c>
      <c r="R16" s="72" t="s">
        <v>174</v>
      </c>
      <c r="S16" s="72" t="s">
        <v>174</v>
      </c>
      <c r="T16" s="72" t="s">
        <v>171</v>
      </c>
      <c r="U16" s="72" t="s">
        <v>174</v>
      </c>
      <c r="V16" s="72" t="s">
        <v>171</v>
      </c>
      <c r="W16" s="73" t="s">
        <v>171</v>
      </c>
      <c r="X16" s="72" t="s">
        <v>172</v>
      </c>
      <c r="Y16" s="72" t="s">
        <v>174</v>
      </c>
      <c r="Z16" s="72" t="s">
        <v>171</v>
      </c>
      <c r="AA16" s="73" t="s">
        <v>171</v>
      </c>
      <c r="AB16" s="72" t="s">
        <v>172</v>
      </c>
      <c r="AC16" s="72" t="s">
        <v>171</v>
      </c>
      <c r="AD16" s="72" t="s">
        <v>172</v>
      </c>
      <c r="AE16" s="72" t="s">
        <v>171</v>
      </c>
      <c r="AF16" s="72" t="s">
        <v>172</v>
      </c>
      <c r="AG16" s="72" t="s">
        <v>171</v>
      </c>
      <c r="AH16" s="77" t="s">
        <v>172</v>
      </c>
    </row>
    <row r="17" spans="1:34">
      <c r="A17" s="63" t="s">
        <v>19</v>
      </c>
      <c r="B17" s="66">
        <v>29</v>
      </c>
      <c r="C17" s="66">
        <v>82.857142857142904</v>
      </c>
      <c r="D17" s="69" t="s">
        <v>12</v>
      </c>
      <c r="E17" s="72" t="s">
        <v>171</v>
      </c>
      <c r="F17" s="72" t="s">
        <v>172</v>
      </c>
      <c r="G17" s="72" t="s">
        <v>174</v>
      </c>
      <c r="H17" s="72" t="s">
        <v>172</v>
      </c>
      <c r="I17" s="72" t="s">
        <v>174</v>
      </c>
      <c r="J17" s="72" t="s">
        <v>172</v>
      </c>
      <c r="K17" s="72" t="s">
        <v>174</v>
      </c>
      <c r="L17" s="72" t="s">
        <v>172</v>
      </c>
      <c r="M17" s="72" t="s">
        <v>171</v>
      </c>
      <c r="N17" s="72" t="s">
        <v>172</v>
      </c>
      <c r="O17" s="73" t="s">
        <v>172</v>
      </c>
      <c r="P17" s="73" t="s">
        <v>174</v>
      </c>
      <c r="Q17" s="72" t="s">
        <v>172</v>
      </c>
      <c r="R17" s="72" t="s">
        <v>174</v>
      </c>
      <c r="S17" s="72" t="s">
        <v>174</v>
      </c>
      <c r="T17" s="72" t="s">
        <v>171</v>
      </c>
      <c r="U17" s="72" t="s">
        <v>174</v>
      </c>
      <c r="V17" s="72" t="s">
        <v>171</v>
      </c>
      <c r="W17" s="73" t="s">
        <v>171</v>
      </c>
      <c r="X17" s="72" t="s">
        <v>172</v>
      </c>
      <c r="Y17" s="72" t="s">
        <v>174</v>
      </c>
      <c r="Z17" s="72" t="s">
        <v>171</v>
      </c>
      <c r="AA17" s="72" t="s">
        <v>172</v>
      </c>
      <c r="AB17" s="72" t="s">
        <v>172</v>
      </c>
      <c r="AC17" s="73" t="s">
        <v>172</v>
      </c>
      <c r="AD17" s="72" t="s">
        <v>172</v>
      </c>
      <c r="AE17" s="72" t="s">
        <v>171</v>
      </c>
      <c r="AF17" s="73" t="s">
        <v>171</v>
      </c>
      <c r="AG17" s="72" t="s">
        <v>171</v>
      </c>
      <c r="AH17" s="77" t="s">
        <v>172</v>
      </c>
    </row>
    <row r="18" spans="1:34">
      <c r="A18" s="63" t="s">
        <v>20</v>
      </c>
      <c r="B18" s="66">
        <v>30</v>
      </c>
      <c r="C18" s="66">
        <v>85.714285714285694</v>
      </c>
      <c r="D18" s="69" t="s">
        <v>12</v>
      </c>
      <c r="E18" s="72" t="s">
        <v>171</v>
      </c>
      <c r="F18" s="72" t="s">
        <v>172</v>
      </c>
      <c r="G18" s="72" t="s">
        <v>174</v>
      </c>
      <c r="H18" s="72" t="s">
        <v>172</v>
      </c>
      <c r="I18" s="72" t="s">
        <v>174</v>
      </c>
      <c r="J18" s="72" t="s">
        <v>172</v>
      </c>
      <c r="K18" s="72" t="s">
        <v>174</v>
      </c>
      <c r="L18" s="72" t="s">
        <v>172</v>
      </c>
      <c r="M18" s="72" t="s">
        <v>171</v>
      </c>
      <c r="N18" s="72" t="s">
        <v>172</v>
      </c>
      <c r="O18" s="72" t="s">
        <v>174</v>
      </c>
      <c r="P18" s="72" t="s">
        <v>171</v>
      </c>
      <c r="Q18" s="72" t="s">
        <v>172</v>
      </c>
      <c r="R18" s="72" t="s">
        <v>174</v>
      </c>
      <c r="S18" s="72" t="s">
        <v>174</v>
      </c>
      <c r="T18" s="72" t="s">
        <v>171</v>
      </c>
      <c r="U18" s="73" t="s">
        <v>172</v>
      </c>
      <c r="V18" s="72" t="s">
        <v>171</v>
      </c>
      <c r="W18" s="72" t="s">
        <v>172</v>
      </c>
      <c r="X18" s="72" t="s">
        <v>172</v>
      </c>
      <c r="Y18" s="73" t="s">
        <v>172</v>
      </c>
      <c r="Z18" s="72" t="s">
        <v>171</v>
      </c>
      <c r="AA18" s="72" t="s">
        <v>172</v>
      </c>
      <c r="AB18" s="72" t="s">
        <v>172</v>
      </c>
      <c r="AC18" s="73" t="s">
        <v>172</v>
      </c>
      <c r="AD18" s="72" t="s">
        <v>172</v>
      </c>
      <c r="AE18" s="73" t="s">
        <v>172</v>
      </c>
      <c r="AF18" s="72" t="s">
        <v>172</v>
      </c>
      <c r="AG18" s="72" t="s">
        <v>171</v>
      </c>
      <c r="AH18" s="77" t="s">
        <v>172</v>
      </c>
    </row>
    <row r="19" spans="1:34">
      <c r="A19" s="63" t="s">
        <v>23</v>
      </c>
      <c r="B19" s="66">
        <v>21</v>
      </c>
      <c r="C19" s="66">
        <v>60</v>
      </c>
      <c r="D19" s="69" t="s">
        <v>24</v>
      </c>
      <c r="E19" s="72" t="s">
        <v>171</v>
      </c>
      <c r="F19" s="73" t="s">
        <v>171</v>
      </c>
      <c r="G19" s="72" t="s">
        <v>174</v>
      </c>
      <c r="H19" s="72" t="s">
        <v>172</v>
      </c>
      <c r="I19" s="72" t="s">
        <v>174</v>
      </c>
      <c r="J19" s="73" t="s">
        <v>171</v>
      </c>
      <c r="K19" s="72" t="s">
        <v>174</v>
      </c>
      <c r="L19" s="72" t="s">
        <v>172</v>
      </c>
      <c r="M19" s="73" t="s">
        <v>172</v>
      </c>
      <c r="N19" s="73" t="s">
        <v>174</v>
      </c>
      <c r="O19" s="73" t="s">
        <v>172</v>
      </c>
      <c r="P19" s="72" t="s">
        <v>171</v>
      </c>
      <c r="Q19" s="72" t="s">
        <v>172</v>
      </c>
      <c r="R19" s="72" t="s">
        <v>174</v>
      </c>
      <c r="S19" s="72" t="s">
        <v>174</v>
      </c>
      <c r="T19" s="73" t="s">
        <v>172</v>
      </c>
      <c r="U19" s="72" t="s">
        <v>174</v>
      </c>
      <c r="V19" s="72" t="s">
        <v>171</v>
      </c>
      <c r="W19" s="73" t="s">
        <v>174</v>
      </c>
      <c r="X19" s="73" t="s">
        <v>174</v>
      </c>
      <c r="Y19" s="73" t="s">
        <v>172</v>
      </c>
      <c r="Z19" s="73" t="s">
        <v>172</v>
      </c>
      <c r="AA19" s="72" t="s">
        <v>172</v>
      </c>
      <c r="AB19" s="73" t="s">
        <v>171</v>
      </c>
      <c r="AC19" s="73" t="s">
        <v>172</v>
      </c>
      <c r="AD19" s="72" t="s">
        <v>172</v>
      </c>
      <c r="AE19" s="73" t="s">
        <v>172</v>
      </c>
      <c r="AF19" s="72" t="s">
        <v>172</v>
      </c>
      <c r="AG19" s="72" t="s">
        <v>171</v>
      </c>
      <c r="AH19" s="77" t="s">
        <v>172</v>
      </c>
    </row>
    <row r="20" spans="1:34">
      <c r="A20" s="63" t="s">
        <v>25</v>
      </c>
      <c r="B20" s="66">
        <v>17</v>
      </c>
      <c r="C20" s="66">
        <v>48.571428571428598</v>
      </c>
      <c r="D20" s="69" t="s">
        <v>26</v>
      </c>
      <c r="E20" s="72" t="s">
        <v>171</v>
      </c>
      <c r="F20" s="73" t="s">
        <v>171</v>
      </c>
      <c r="G20" s="73" t="s">
        <v>172</v>
      </c>
      <c r="H20" s="72" t="s">
        <v>172</v>
      </c>
      <c r="I20" s="72" t="s">
        <v>174</v>
      </c>
      <c r="J20" s="73" t="s">
        <v>171</v>
      </c>
      <c r="K20" s="72" t="s">
        <v>174</v>
      </c>
      <c r="L20" s="72" t="s">
        <v>172</v>
      </c>
      <c r="M20" s="72" t="s">
        <v>171</v>
      </c>
      <c r="N20" s="73" t="s">
        <v>171</v>
      </c>
      <c r="O20" s="73" t="s">
        <v>171</v>
      </c>
      <c r="P20" s="72" t="s">
        <v>171</v>
      </c>
      <c r="Q20" s="72" t="s">
        <v>172</v>
      </c>
      <c r="R20" s="72" t="s">
        <v>174</v>
      </c>
      <c r="S20" s="72" t="s">
        <v>174</v>
      </c>
      <c r="T20" s="73" t="s">
        <v>174</v>
      </c>
      <c r="U20" s="72" t="s">
        <v>174</v>
      </c>
      <c r="V20" s="72" t="s">
        <v>171</v>
      </c>
      <c r="W20" s="72" t="s">
        <v>172</v>
      </c>
      <c r="X20" s="72" t="s">
        <v>172</v>
      </c>
      <c r="Y20" s="73" t="s">
        <v>172</v>
      </c>
      <c r="Z20" s="73" t="s">
        <v>174</v>
      </c>
      <c r="AA20" s="72" t="s">
        <v>172</v>
      </c>
      <c r="AB20" s="72" t="s">
        <v>172</v>
      </c>
      <c r="AC20" s="72" t="s">
        <v>171</v>
      </c>
      <c r="AD20" s="74"/>
      <c r="AE20" s="74"/>
      <c r="AF20" s="74"/>
      <c r="AG20" s="74"/>
      <c r="AH20" s="78"/>
    </row>
    <row r="21" spans="1:34">
      <c r="A21" s="63" t="s">
        <v>27</v>
      </c>
      <c r="B21" s="66">
        <v>15</v>
      </c>
      <c r="C21" s="66">
        <v>42.857142857142897</v>
      </c>
      <c r="D21" s="69" t="s">
        <v>26</v>
      </c>
      <c r="E21" s="72" t="s">
        <v>171</v>
      </c>
      <c r="F21" s="73" t="s">
        <v>174</v>
      </c>
      <c r="G21" s="73" t="s">
        <v>172</v>
      </c>
      <c r="H21" s="72" t="s">
        <v>172</v>
      </c>
      <c r="I21" s="72" t="s">
        <v>174</v>
      </c>
      <c r="J21" s="73" t="s">
        <v>174</v>
      </c>
      <c r="K21" s="73" t="s">
        <v>172</v>
      </c>
      <c r="L21" s="73" t="s">
        <v>174</v>
      </c>
      <c r="M21" s="72" t="s">
        <v>171</v>
      </c>
      <c r="N21" s="73" t="s">
        <v>171</v>
      </c>
      <c r="O21" s="73" t="s">
        <v>172</v>
      </c>
      <c r="P21" s="72" t="s">
        <v>171</v>
      </c>
      <c r="Q21" s="72" t="s">
        <v>172</v>
      </c>
      <c r="R21" s="72" t="s">
        <v>174</v>
      </c>
      <c r="S21" s="72" t="s">
        <v>174</v>
      </c>
      <c r="T21" s="73" t="s">
        <v>174</v>
      </c>
      <c r="U21" s="73" t="s">
        <v>171</v>
      </c>
      <c r="V21" s="72" t="s">
        <v>171</v>
      </c>
      <c r="W21" s="72" t="s">
        <v>172</v>
      </c>
      <c r="X21" s="72" t="s">
        <v>172</v>
      </c>
      <c r="Y21" s="73" t="s">
        <v>171</v>
      </c>
      <c r="Z21" s="73" t="s">
        <v>172</v>
      </c>
      <c r="AA21" s="72" t="s">
        <v>172</v>
      </c>
      <c r="AB21" s="72" t="s">
        <v>172</v>
      </c>
      <c r="AC21" s="73" t="s">
        <v>172</v>
      </c>
      <c r="AD21" s="72" t="s">
        <v>172</v>
      </c>
      <c r="AE21" s="73" t="s">
        <v>172</v>
      </c>
      <c r="AF21" s="73" t="s">
        <v>171</v>
      </c>
      <c r="AG21" s="73" t="s">
        <v>172</v>
      </c>
      <c r="AH21" s="79" t="s">
        <v>171</v>
      </c>
    </row>
    <row r="22" spans="1:34">
      <c r="A22" s="63" t="s">
        <v>28</v>
      </c>
      <c r="B22" s="66">
        <v>33</v>
      </c>
      <c r="C22" s="66">
        <v>94.285714285714306</v>
      </c>
      <c r="D22" s="69" t="s">
        <v>10</v>
      </c>
      <c r="E22" s="72" t="s">
        <v>171</v>
      </c>
      <c r="F22" s="72" t="s">
        <v>172</v>
      </c>
      <c r="G22" s="72" t="s">
        <v>174</v>
      </c>
      <c r="H22" s="72" t="s">
        <v>172</v>
      </c>
      <c r="I22" s="72" t="s">
        <v>174</v>
      </c>
      <c r="J22" s="72" t="s">
        <v>172</v>
      </c>
      <c r="K22" s="72" t="s">
        <v>174</v>
      </c>
      <c r="L22" s="72" t="s">
        <v>172</v>
      </c>
      <c r="M22" s="72" t="s">
        <v>171</v>
      </c>
      <c r="N22" s="72" t="s">
        <v>172</v>
      </c>
      <c r="O22" s="72" t="s">
        <v>174</v>
      </c>
      <c r="P22" s="72" t="s">
        <v>171</v>
      </c>
      <c r="Q22" s="72" t="s">
        <v>172</v>
      </c>
      <c r="R22" s="72" t="s">
        <v>174</v>
      </c>
      <c r="S22" s="72" t="s">
        <v>174</v>
      </c>
      <c r="T22" s="72" t="s">
        <v>171</v>
      </c>
      <c r="U22" s="72" t="s">
        <v>174</v>
      </c>
      <c r="V22" s="72" t="s">
        <v>171</v>
      </c>
      <c r="W22" s="72" t="s">
        <v>172</v>
      </c>
      <c r="X22" s="72" t="s">
        <v>172</v>
      </c>
      <c r="Y22" s="72" t="s">
        <v>174</v>
      </c>
      <c r="Z22" s="73" t="s">
        <v>172</v>
      </c>
      <c r="AA22" s="72" t="s">
        <v>172</v>
      </c>
      <c r="AB22" s="72" t="s">
        <v>172</v>
      </c>
      <c r="AC22" s="73" t="s">
        <v>172</v>
      </c>
      <c r="AD22" s="72" t="s">
        <v>172</v>
      </c>
      <c r="AE22" s="72" t="s">
        <v>171</v>
      </c>
      <c r="AF22" s="72" t="s">
        <v>172</v>
      </c>
      <c r="AG22" s="72" t="s">
        <v>171</v>
      </c>
      <c r="AH22" s="77" t="s">
        <v>172</v>
      </c>
    </row>
    <row r="23" spans="1:34">
      <c r="A23" s="63" t="s">
        <v>29</v>
      </c>
      <c r="B23" s="66">
        <v>31</v>
      </c>
      <c r="C23" s="66">
        <v>88.571428571428598</v>
      </c>
      <c r="D23" s="69" t="s">
        <v>12</v>
      </c>
      <c r="E23" s="72" t="s">
        <v>171</v>
      </c>
      <c r="F23" s="72" t="s">
        <v>172</v>
      </c>
      <c r="G23" s="72" t="s">
        <v>174</v>
      </c>
      <c r="H23" s="72" t="s">
        <v>172</v>
      </c>
      <c r="I23" s="72" t="s">
        <v>174</v>
      </c>
      <c r="J23" s="73" t="s">
        <v>171</v>
      </c>
      <c r="K23" s="72" t="s">
        <v>174</v>
      </c>
      <c r="L23" s="72" t="s">
        <v>172</v>
      </c>
      <c r="M23" s="72" t="s">
        <v>171</v>
      </c>
      <c r="N23" s="72" t="s">
        <v>172</v>
      </c>
      <c r="O23" s="73" t="s">
        <v>172</v>
      </c>
      <c r="P23" s="72" t="s">
        <v>171</v>
      </c>
      <c r="Q23" s="72" t="s">
        <v>172</v>
      </c>
      <c r="R23" s="72" t="s">
        <v>174</v>
      </c>
      <c r="S23" s="72" t="s">
        <v>174</v>
      </c>
      <c r="T23" s="73" t="s">
        <v>174</v>
      </c>
      <c r="U23" s="72" t="s">
        <v>174</v>
      </c>
      <c r="V23" s="72" t="s">
        <v>171</v>
      </c>
      <c r="W23" s="72" t="s">
        <v>172</v>
      </c>
      <c r="X23" s="72" t="s">
        <v>172</v>
      </c>
      <c r="Y23" s="73" t="s">
        <v>172</v>
      </c>
      <c r="Z23" s="72" t="s">
        <v>171</v>
      </c>
      <c r="AA23" s="72" t="s">
        <v>172</v>
      </c>
      <c r="AB23" s="72" t="s">
        <v>172</v>
      </c>
      <c r="AC23" s="72" t="s">
        <v>171</v>
      </c>
      <c r="AD23" s="72" t="s">
        <v>172</v>
      </c>
      <c r="AE23" s="72" t="s">
        <v>171</v>
      </c>
      <c r="AF23" s="72" t="s">
        <v>172</v>
      </c>
      <c r="AG23" s="72" t="s">
        <v>171</v>
      </c>
      <c r="AH23" s="77" t="s">
        <v>172</v>
      </c>
    </row>
    <row r="24" spans="1:34">
      <c r="A24" s="63" t="s">
        <v>30</v>
      </c>
      <c r="B24" s="66">
        <v>33</v>
      </c>
      <c r="C24" s="66">
        <v>94.285714285714306</v>
      </c>
      <c r="D24" s="69" t="s">
        <v>10</v>
      </c>
      <c r="E24" s="72" t="s">
        <v>171</v>
      </c>
      <c r="F24" s="72" t="s">
        <v>172</v>
      </c>
      <c r="G24" s="72" t="s">
        <v>174</v>
      </c>
      <c r="H24" s="72" t="s">
        <v>172</v>
      </c>
      <c r="I24" s="72" t="s">
        <v>174</v>
      </c>
      <c r="J24" s="72" t="s">
        <v>172</v>
      </c>
      <c r="K24" s="72" t="s">
        <v>174</v>
      </c>
      <c r="L24" s="72" t="s">
        <v>172</v>
      </c>
      <c r="M24" s="72" t="s">
        <v>171</v>
      </c>
      <c r="N24" s="72" t="s">
        <v>172</v>
      </c>
      <c r="O24" s="72" t="s">
        <v>174</v>
      </c>
      <c r="P24" s="72" t="s">
        <v>171</v>
      </c>
      <c r="Q24" s="72" t="s">
        <v>172</v>
      </c>
      <c r="R24" s="72" t="s">
        <v>174</v>
      </c>
      <c r="S24" s="72" t="s">
        <v>174</v>
      </c>
      <c r="T24" s="72" t="s">
        <v>171</v>
      </c>
      <c r="U24" s="72" t="s">
        <v>174</v>
      </c>
      <c r="V24" s="72" t="s">
        <v>171</v>
      </c>
      <c r="W24" s="72" t="s">
        <v>172</v>
      </c>
      <c r="X24" s="72" t="s">
        <v>172</v>
      </c>
      <c r="Y24" s="72" t="s">
        <v>174</v>
      </c>
      <c r="Z24" s="73" t="s">
        <v>172</v>
      </c>
      <c r="AA24" s="72" t="s">
        <v>172</v>
      </c>
      <c r="AB24" s="72" t="s">
        <v>172</v>
      </c>
      <c r="AC24" s="73" t="s">
        <v>172</v>
      </c>
      <c r="AD24" s="72" t="s">
        <v>172</v>
      </c>
      <c r="AE24" s="72" t="s">
        <v>171</v>
      </c>
      <c r="AF24" s="72" t="s">
        <v>172</v>
      </c>
      <c r="AG24" s="72" t="s">
        <v>171</v>
      </c>
      <c r="AH24" s="77" t="s">
        <v>172</v>
      </c>
    </row>
    <row r="25" spans="1:34">
      <c r="A25" s="63" t="s">
        <v>31</v>
      </c>
      <c r="B25" s="66">
        <v>30</v>
      </c>
      <c r="C25" s="66">
        <v>85.714285714285694</v>
      </c>
      <c r="D25" s="69" t="s">
        <v>12</v>
      </c>
      <c r="E25" s="72" t="s">
        <v>171</v>
      </c>
      <c r="F25" s="72" t="s">
        <v>172</v>
      </c>
      <c r="G25" s="72" t="s">
        <v>174</v>
      </c>
      <c r="H25" s="72" t="s">
        <v>172</v>
      </c>
      <c r="I25" s="72" t="s">
        <v>174</v>
      </c>
      <c r="J25" s="72" t="s">
        <v>172</v>
      </c>
      <c r="K25" s="72" t="s">
        <v>174</v>
      </c>
      <c r="L25" s="72" t="s">
        <v>172</v>
      </c>
      <c r="M25" s="72" t="s">
        <v>171</v>
      </c>
      <c r="N25" s="72" t="s">
        <v>172</v>
      </c>
      <c r="O25" s="72" t="s">
        <v>174</v>
      </c>
      <c r="P25" s="73" t="s">
        <v>174</v>
      </c>
      <c r="Q25" s="72" t="s">
        <v>172</v>
      </c>
      <c r="R25" s="72" t="s">
        <v>174</v>
      </c>
      <c r="S25" s="72" t="s">
        <v>174</v>
      </c>
      <c r="T25" s="72" t="s">
        <v>171</v>
      </c>
      <c r="U25" s="72" t="s">
        <v>174</v>
      </c>
      <c r="V25" s="72" t="s">
        <v>171</v>
      </c>
      <c r="W25" s="72" t="s">
        <v>172</v>
      </c>
      <c r="X25" s="72" t="s">
        <v>172</v>
      </c>
      <c r="Y25" s="72" t="s">
        <v>174</v>
      </c>
      <c r="Z25" s="72" t="s">
        <v>171</v>
      </c>
      <c r="AA25" s="72" t="s">
        <v>172</v>
      </c>
      <c r="AB25" s="72" t="s">
        <v>172</v>
      </c>
      <c r="AC25" s="72" t="s">
        <v>171</v>
      </c>
      <c r="AD25" s="73" t="s">
        <v>171</v>
      </c>
      <c r="AE25" s="72" t="s">
        <v>171</v>
      </c>
      <c r="AF25" s="73" t="s">
        <v>171</v>
      </c>
      <c r="AG25" s="72" t="s">
        <v>171</v>
      </c>
      <c r="AH25" s="77" t="s">
        <v>172</v>
      </c>
    </row>
    <row r="26" spans="1:34">
      <c r="A26" s="63" t="s">
        <v>32</v>
      </c>
      <c r="B26" s="66">
        <v>34</v>
      </c>
      <c r="C26" s="66">
        <v>97.142857142857096</v>
      </c>
      <c r="D26" s="69" t="s">
        <v>10</v>
      </c>
      <c r="E26" s="72" t="s">
        <v>171</v>
      </c>
      <c r="F26" s="72" t="s">
        <v>172</v>
      </c>
      <c r="G26" s="72" t="s">
        <v>174</v>
      </c>
      <c r="H26" s="72" t="s">
        <v>172</v>
      </c>
      <c r="I26" s="72" t="s">
        <v>174</v>
      </c>
      <c r="J26" s="72" t="s">
        <v>172</v>
      </c>
      <c r="K26" s="72" t="s">
        <v>174</v>
      </c>
      <c r="L26" s="72" t="s">
        <v>172</v>
      </c>
      <c r="M26" s="72" t="s">
        <v>171</v>
      </c>
      <c r="N26" s="72" t="s">
        <v>172</v>
      </c>
      <c r="O26" s="72" t="s">
        <v>174</v>
      </c>
      <c r="P26" s="72" t="s">
        <v>171</v>
      </c>
      <c r="Q26" s="72" t="s">
        <v>172</v>
      </c>
      <c r="R26" s="72" t="s">
        <v>174</v>
      </c>
      <c r="S26" s="72" t="s">
        <v>174</v>
      </c>
      <c r="T26" s="72" t="s">
        <v>171</v>
      </c>
      <c r="U26" s="72" t="s">
        <v>174</v>
      </c>
      <c r="V26" s="72" t="s">
        <v>171</v>
      </c>
      <c r="W26" s="72" t="s">
        <v>172</v>
      </c>
      <c r="X26" s="72" t="s">
        <v>172</v>
      </c>
      <c r="Y26" s="72" t="s">
        <v>174</v>
      </c>
      <c r="Z26" s="72" t="s">
        <v>171</v>
      </c>
      <c r="AA26" s="72" t="s">
        <v>172</v>
      </c>
      <c r="AB26" s="72" t="s">
        <v>172</v>
      </c>
      <c r="AC26" s="73" t="s">
        <v>172</v>
      </c>
      <c r="AD26" s="72" t="s">
        <v>172</v>
      </c>
      <c r="AE26" s="72" t="s">
        <v>171</v>
      </c>
      <c r="AF26" s="72" t="s">
        <v>172</v>
      </c>
      <c r="AG26" s="72" t="s">
        <v>171</v>
      </c>
      <c r="AH26" s="77" t="s">
        <v>172</v>
      </c>
    </row>
    <row r="27" spans="1:34">
      <c r="A27" s="63" t="s">
        <v>33</v>
      </c>
      <c r="B27" s="66">
        <v>31</v>
      </c>
      <c r="C27" s="66">
        <v>88.571428571428598</v>
      </c>
      <c r="D27" s="69" t="s">
        <v>12</v>
      </c>
      <c r="E27" s="72" t="s">
        <v>171</v>
      </c>
      <c r="F27" s="72" t="s">
        <v>172</v>
      </c>
      <c r="G27" s="72" t="s">
        <v>174</v>
      </c>
      <c r="H27" s="72" t="s">
        <v>172</v>
      </c>
      <c r="I27" s="72" t="s">
        <v>174</v>
      </c>
      <c r="J27" s="72" t="s">
        <v>172</v>
      </c>
      <c r="K27" s="72" t="s">
        <v>174</v>
      </c>
      <c r="L27" s="72" t="s">
        <v>172</v>
      </c>
      <c r="M27" s="72" t="s">
        <v>171</v>
      </c>
      <c r="N27" s="72" t="s">
        <v>172</v>
      </c>
      <c r="O27" s="72" t="s">
        <v>174</v>
      </c>
      <c r="P27" s="73" t="s">
        <v>174</v>
      </c>
      <c r="Q27" s="72" t="s">
        <v>172</v>
      </c>
      <c r="R27" s="72" t="s">
        <v>174</v>
      </c>
      <c r="S27" s="72" t="s">
        <v>174</v>
      </c>
      <c r="T27" s="72" t="s">
        <v>171</v>
      </c>
      <c r="U27" s="72" t="s">
        <v>174</v>
      </c>
      <c r="V27" s="72" t="s">
        <v>171</v>
      </c>
      <c r="W27" s="72" t="s">
        <v>172</v>
      </c>
      <c r="X27" s="72" t="s">
        <v>172</v>
      </c>
      <c r="Y27" s="72" t="s">
        <v>174</v>
      </c>
      <c r="Z27" s="72" t="s">
        <v>171</v>
      </c>
      <c r="AA27" s="73" t="s">
        <v>171</v>
      </c>
      <c r="AB27" s="72" t="s">
        <v>172</v>
      </c>
      <c r="AC27" s="72" t="s">
        <v>171</v>
      </c>
      <c r="AD27" s="72" t="s">
        <v>172</v>
      </c>
      <c r="AE27" s="72" t="s">
        <v>171</v>
      </c>
      <c r="AF27" s="73" t="s">
        <v>171</v>
      </c>
      <c r="AG27" s="72" t="s">
        <v>171</v>
      </c>
      <c r="AH27" s="77" t="s">
        <v>172</v>
      </c>
    </row>
    <row r="28" spans="1:34">
      <c r="A28" s="63" t="s">
        <v>37</v>
      </c>
      <c r="B28" s="66">
        <v>35</v>
      </c>
      <c r="C28" s="66">
        <v>100</v>
      </c>
      <c r="D28" s="69" t="s">
        <v>10</v>
      </c>
      <c r="E28" s="72" t="s">
        <v>171</v>
      </c>
      <c r="F28" s="72" t="s">
        <v>172</v>
      </c>
      <c r="G28" s="72" t="s">
        <v>174</v>
      </c>
      <c r="H28" s="72" t="s">
        <v>172</v>
      </c>
      <c r="I28" s="72" t="s">
        <v>174</v>
      </c>
      <c r="J28" s="72" t="s">
        <v>172</v>
      </c>
      <c r="K28" s="72" t="s">
        <v>174</v>
      </c>
      <c r="L28" s="72" t="s">
        <v>172</v>
      </c>
      <c r="M28" s="72" t="s">
        <v>171</v>
      </c>
      <c r="N28" s="72" t="s">
        <v>172</v>
      </c>
      <c r="O28" s="72" t="s">
        <v>174</v>
      </c>
      <c r="P28" s="72" t="s">
        <v>171</v>
      </c>
      <c r="Q28" s="72" t="s">
        <v>172</v>
      </c>
      <c r="R28" s="72" t="s">
        <v>174</v>
      </c>
      <c r="S28" s="72" t="s">
        <v>174</v>
      </c>
      <c r="T28" s="72" t="s">
        <v>171</v>
      </c>
      <c r="U28" s="72" t="s">
        <v>174</v>
      </c>
      <c r="V28" s="72" t="s">
        <v>171</v>
      </c>
      <c r="W28" s="72" t="s">
        <v>172</v>
      </c>
      <c r="X28" s="72" t="s">
        <v>172</v>
      </c>
      <c r="Y28" s="72" t="s">
        <v>174</v>
      </c>
      <c r="Z28" s="72" t="s">
        <v>171</v>
      </c>
      <c r="AA28" s="72" t="s">
        <v>172</v>
      </c>
      <c r="AB28" s="72" t="s">
        <v>172</v>
      </c>
      <c r="AC28" s="72" t="s">
        <v>171</v>
      </c>
      <c r="AD28" s="72" t="s">
        <v>172</v>
      </c>
      <c r="AE28" s="72" t="s">
        <v>171</v>
      </c>
      <c r="AF28" s="72" t="s">
        <v>172</v>
      </c>
      <c r="AG28" s="72" t="s">
        <v>171</v>
      </c>
      <c r="AH28" s="77" t="s">
        <v>172</v>
      </c>
    </row>
    <row r="29" spans="1:34">
      <c r="A29" s="63" t="s">
        <v>44</v>
      </c>
      <c r="B29" s="66">
        <v>15</v>
      </c>
      <c r="C29" s="66">
        <v>42.857142857142897</v>
      </c>
      <c r="D29" s="69" t="s">
        <v>26</v>
      </c>
      <c r="E29" s="73" t="s">
        <v>172</v>
      </c>
      <c r="F29" s="73" t="s">
        <v>171</v>
      </c>
      <c r="G29" s="73" t="s">
        <v>172</v>
      </c>
      <c r="H29" s="73" t="s">
        <v>174</v>
      </c>
      <c r="I29" s="73" t="s">
        <v>172</v>
      </c>
      <c r="J29" s="72" t="s">
        <v>172</v>
      </c>
      <c r="K29" s="72" t="s">
        <v>174</v>
      </c>
      <c r="L29" s="73" t="s">
        <v>174</v>
      </c>
      <c r="M29" s="73" t="s">
        <v>174</v>
      </c>
      <c r="N29" s="72" t="s">
        <v>172</v>
      </c>
      <c r="O29" s="73" t="s">
        <v>172</v>
      </c>
      <c r="P29" s="73" t="s">
        <v>174</v>
      </c>
      <c r="Q29" s="73" t="s">
        <v>171</v>
      </c>
      <c r="R29" s="73" t="s">
        <v>172</v>
      </c>
      <c r="S29" s="72" t="s">
        <v>174</v>
      </c>
      <c r="T29" s="73" t="s">
        <v>174</v>
      </c>
      <c r="U29" s="72" t="s">
        <v>174</v>
      </c>
      <c r="V29" s="72" t="s">
        <v>171</v>
      </c>
      <c r="W29" s="73" t="s">
        <v>171</v>
      </c>
      <c r="X29" s="73" t="s">
        <v>174</v>
      </c>
      <c r="Y29" s="73" t="s">
        <v>171</v>
      </c>
      <c r="Z29" s="73" t="s">
        <v>174</v>
      </c>
      <c r="AA29" s="72" t="s">
        <v>172</v>
      </c>
      <c r="AB29" s="72" t="s">
        <v>172</v>
      </c>
      <c r="AC29" s="72" t="s">
        <v>171</v>
      </c>
      <c r="AD29" s="72" t="s">
        <v>172</v>
      </c>
      <c r="AE29" s="73" t="s">
        <v>172</v>
      </c>
      <c r="AF29" s="72" t="s">
        <v>172</v>
      </c>
      <c r="AG29" s="72" t="s">
        <v>171</v>
      </c>
      <c r="AH29" s="79" t="s">
        <v>171</v>
      </c>
    </row>
    <row r="30" spans="1:34">
      <c r="A30" s="63" t="s">
        <v>49</v>
      </c>
      <c r="B30" s="66">
        <v>33</v>
      </c>
      <c r="C30" s="66">
        <v>94.285714285714306</v>
      </c>
      <c r="D30" s="69" t="s">
        <v>10</v>
      </c>
      <c r="E30" s="72" t="s">
        <v>171</v>
      </c>
      <c r="F30" s="72" t="s">
        <v>172</v>
      </c>
      <c r="G30" s="72" t="s">
        <v>174</v>
      </c>
      <c r="H30" s="72" t="s">
        <v>172</v>
      </c>
      <c r="I30" s="72" t="s">
        <v>174</v>
      </c>
      <c r="J30" s="72" t="s">
        <v>172</v>
      </c>
      <c r="K30" s="72" t="s">
        <v>174</v>
      </c>
      <c r="L30" s="72" t="s">
        <v>172</v>
      </c>
      <c r="M30" s="72" t="s">
        <v>171</v>
      </c>
      <c r="N30" s="72" t="s">
        <v>172</v>
      </c>
      <c r="O30" s="72" t="s">
        <v>174</v>
      </c>
      <c r="P30" s="72" t="s">
        <v>171</v>
      </c>
      <c r="Q30" s="72" t="s">
        <v>172</v>
      </c>
      <c r="R30" s="72" t="s">
        <v>174</v>
      </c>
      <c r="S30" s="72" t="s">
        <v>174</v>
      </c>
      <c r="T30" s="72" t="s">
        <v>171</v>
      </c>
      <c r="U30" s="72" t="s">
        <v>174</v>
      </c>
      <c r="V30" s="72" t="s">
        <v>171</v>
      </c>
      <c r="W30" s="72" t="s">
        <v>172</v>
      </c>
      <c r="X30" s="72" t="s">
        <v>172</v>
      </c>
      <c r="Y30" s="72" t="s">
        <v>174</v>
      </c>
      <c r="Z30" s="73" t="s">
        <v>172</v>
      </c>
      <c r="AA30" s="73" t="s">
        <v>171</v>
      </c>
      <c r="AB30" s="72" t="s">
        <v>172</v>
      </c>
      <c r="AC30" s="72" t="s">
        <v>171</v>
      </c>
      <c r="AD30" s="72" t="s">
        <v>172</v>
      </c>
      <c r="AE30" s="72" t="s">
        <v>171</v>
      </c>
      <c r="AF30" s="72" t="s">
        <v>172</v>
      </c>
      <c r="AG30" s="72" t="s">
        <v>171</v>
      </c>
      <c r="AH30" s="77" t="s">
        <v>172</v>
      </c>
    </row>
    <row r="31" spans="1:34">
      <c r="A31" s="63" t="s">
        <v>54</v>
      </c>
      <c r="B31" s="66">
        <v>33</v>
      </c>
      <c r="C31" s="66">
        <v>94.285714285714306</v>
      </c>
      <c r="D31" s="69" t="s">
        <v>10</v>
      </c>
      <c r="E31" s="72" t="s">
        <v>171</v>
      </c>
      <c r="F31" s="72" t="s">
        <v>172</v>
      </c>
      <c r="G31" s="72" t="s">
        <v>174</v>
      </c>
      <c r="H31" s="72" t="s">
        <v>172</v>
      </c>
      <c r="I31" s="72" t="s">
        <v>174</v>
      </c>
      <c r="J31" s="72" t="s">
        <v>172</v>
      </c>
      <c r="K31" s="72" t="s">
        <v>174</v>
      </c>
      <c r="L31" s="72" t="s">
        <v>172</v>
      </c>
      <c r="M31" s="72" t="s">
        <v>171</v>
      </c>
      <c r="N31" s="72" t="s">
        <v>172</v>
      </c>
      <c r="O31" s="72" t="s">
        <v>174</v>
      </c>
      <c r="P31" s="72" t="s">
        <v>171</v>
      </c>
      <c r="Q31" s="72" t="s">
        <v>172</v>
      </c>
      <c r="R31" s="72" t="s">
        <v>174</v>
      </c>
      <c r="S31" s="72" t="s">
        <v>174</v>
      </c>
      <c r="T31" s="72" t="s">
        <v>171</v>
      </c>
      <c r="U31" s="72" t="s">
        <v>174</v>
      </c>
      <c r="V31" s="72" t="s">
        <v>171</v>
      </c>
      <c r="W31" s="72" t="s">
        <v>172</v>
      </c>
      <c r="X31" s="72" t="s">
        <v>172</v>
      </c>
      <c r="Y31" s="72" t="s">
        <v>174</v>
      </c>
      <c r="Z31" s="72" t="s">
        <v>171</v>
      </c>
      <c r="AA31" s="72" t="s">
        <v>172</v>
      </c>
      <c r="AB31" s="72" t="s">
        <v>172</v>
      </c>
      <c r="AC31" s="72" t="s">
        <v>171</v>
      </c>
      <c r="AD31" s="72" t="s">
        <v>172</v>
      </c>
      <c r="AE31" s="72" t="s">
        <v>171</v>
      </c>
      <c r="AF31" s="73" t="s">
        <v>171</v>
      </c>
      <c r="AG31" s="72" t="s">
        <v>171</v>
      </c>
      <c r="AH31" s="77" t="s">
        <v>172</v>
      </c>
    </row>
    <row r="32" spans="1:34">
      <c r="A32" s="63" t="s">
        <v>55</v>
      </c>
      <c r="B32" s="66">
        <v>23</v>
      </c>
      <c r="C32" s="66">
        <v>65.714285714285694</v>
      </c>
      <c r="D32" s="69" t="s">
        <v>24</v>
      </c>
      <c r="E32" s="72" t="s">
        <v>171</v>
      </c>
      <c r="F32" s="72" t="s">
        <v>172</v>
      </c>
      <c r="G32" s="74"/>
      <c r="H32" s="73" t="s">
        <v>174</v>
      </c>
      <c r="I32" s="72" t="s">
        <v>174</v>
      </c>
      <c r="J32" s="72" t="s">
        <v>172</v>
      </c>
      <c r="K32" s="72" t="s">
        <v>174</v>
      </c>
      <c r="L32" s="72" t="s">
        <v>172</v>
      </c>
      <c r="M32" s="72" t="s">
        <v>171</v>
      </c>
      <c r="N32" s="72" t="s">
        <v>172</v>
      </c>
      <c r="O32" s="73" t="s">
        <v>172</v>
      </c>
      <c r="P32" s="72" t="s">
        <v>171</v>
      </c>
      <c r="Q32" s="72" t="s">
        <v>172</v>
      </c>
      <c r="R32" s="73" t="s">
        <v>171</v>
      </c>
      <c r="S32" s="73" t="s">
        <v>172</v>
      </c>
      <c r="T32" s="73" t="s">
        <v>172</v>
      </c>
      <c r="U32" s="72" t="s">
        <v>174</v>
      </c>
      <c r="V32" s="72" t="s">
        <v>171</v>
      </c>
      <c r="W32" s="73" t="s">
        <v>171</v>
      </c>
      <c r="X32" s="72" t="s">
        <v>172</v>
      </c>
      <c r="Y32" s="73" t="s">
        <v>172</v>
      </c>
      <c r="Z32" s="73" t="s">
        <v>174</v>
      </c>
      <c r="AA32" s="72" t="s">
        <v>172</v>
      </c>
      <c r="AB32" s="73" t="s">
        <v>171</v>
      </c>
      <c r="AC32" s="72" t="s">
        <v>171</v>
      </c>
      <c r="AD32" s="72" t="s">
        <v>172</v>
      </c>
      <c r="AE32" s="72" t="s">
        <v>171</v>
      </c>
      <c r="AF32" s="73" t="s">
        <v>171</v>
      </c>
      <c r="AG32" s="72" t="s">
        <v>171</v>
      </c>
      <c r="AH32" s="77" t="s">
        <v>172</v>
      </c>
    </row>
    <row r="33" spans="1:34">
      <c r="A33" s="63" t="s">
        <v>56</v>
      </c>
      <c r="B33" s="66">
        <v>32</v>
      </c>
      <c r="C33" s="66">
        <v>91.428571428571402</v>
      </c>
      <c r="D33" s="69" t="s">
        <v>10</v>
      </c>
      <c r="E33" s="72" t="s">
        <v>171</v>
      </c>
      <c r="F33" s="72" t="s">
        <v>172</v>
      </c>
      <c r="G33" s="72" t="s">
        <v>174</v>
      </c>
      <c r="H33" s="72" t="s">
        <v>172</v>
      </c>
      <c r="I33" s="72" t="s">
        <v>174</v>
      </c>
      <c r="J33" s="72" t="s">
        <v>172</v>
      </c>
      <c r="K33" s="72" t="s">
        <v>174</v>
      </c>
      <c r="L33" s="72" t="s">
        <v>172</v>
      </c>
      <c r="M33" s="72" t="s">
        <v>171</v>
      </c>
      <c r="N33" s="72" t="s">
        <v>172</v>
      </c>
      <c r="O33" s="72" t="s">
        <v>174</v>
      </c>
      <c r="P33" s="72" t="s">
        <v>171</v>
      </c>
      <c r="Q33" s="72" t="s">
        <v>172</v>
      </c>
      <c r="R33" s="72" t="s">
        <v>174</v>
      </c>
      <c r="S33" s="72" t="s">
        <v>174</v>
      </c>
      <c r="T33" s="73" t="s">
        <v>172</v>
      </c>
      <c r="U33" s="72" t="s">
        <v>174</v>
      </c>
      <c r="V33" s="72" t="s">
        <v>171</v>
      </c>
      <c r="W33" s="72" t="s">
        <v>172</v>
      </c>
      <c r="X33" s="72" t="s">
        <v>172</v>
      </c>
      <c r="Y33" s="72" t="s">
        <v>174</v>
      </c>
      <c r="Z33" s="72" t="s">
        <v>171</v>
      </c>
      <c r="AA33" s="72" t="s">
        <v>172</v>
      </c>
      <c r="AB33" s="72" t="s">
        <v>172</v>
      </c>
      <c r="AC33" s="72" t="s">
        <v>171</v>
      </c>
      <c r="AD33" s="72" t="s">
        <v>172</v>
      </c>
      <c r="AE33" s="72" t="s">
        <v>171</v>
      </c>
      <c r="AF33" s="73" t="s">
        <v>171</v>
      </c>
      <c r="AG33" s="72" t="s">
        <v>171</v>
      </c>
      <c r="AH33" s="77" t="s">
        <v>172</v>
      </c>
    </row>
    <row r="34" spans="1:34">
      <c r="A34" s="63" t="s">
        <v>60</v>
      </c>
      <c r="B34" s="66">
        <v>24</v>
      </c>
      <c r="C34" s="66">
        <v>68.571428571428598</v>
      </c>
      <c r="D34" s="69" t="s">
        <v>24</v>
      </c>
      <c r="E34" s="72" t="s">
        <v>171</v>
      </c>
      <c r="F34" s="72" t="s">
        <v>172</v>
      </c>
      <c r="G34" s="73" t="s">
        <v>171</v>
      </c>
      <c r="H34" s="72" t="s">
        <v>172</v>
      </c>
      <c r="I34" s="72" t="s">
        <v>174</v>
      </c>
      <c r="J34" s="72" t="s">
        <v>172</v>
      </c>
      <c r="K34" s="72" t="s">
        <v>174</v>
      </c>
      <c r="L34" s="72" t="s">
        <v>172</v>
      </c>
      <c r="M34" s="72" t="s">
        <v>171</v>
      </c>
      <c r="N34" s="72" t="s">
        <v>172</v>
      </c>
      <c r="O34" s="73" t="s">
        <v>172</v>
      </c>
      <c r="P34" s="72" t="s">
        <v>171</v>
      </c>
      <c r="Q34" s="72" t="s">
        <v>172</v>
      </c>
      <c r="R34" s="72" t="s">
        <v>174</v>
      </c>
      <c r="S34" s="72" t="s">
        <v>174</v>
      </c>
      <c r="T34" s="72" t="s">
        <v>171</v>
      </c>
      <c r="U34" s="72" t="s">
        <v>174</v>
      </c>
      <c r="V34" s="72" t="s">
        <v>171</v>
      </c>
      <c r="W34" s="73" t="s">
        <v>171</v>
      </c>
      <c r="X34" s="73" t="s">
        <v>174</v>
      </c>
      <c r="Y34" s="73" t="s">
        <v>172</v>
      </c>
      <c r="Z34" s="72" t="s">
        <v>171</v>
      </c>
      <c r="AA34" s="73" t="s">
        <v>171</v>
      </c>
      <c r="AB34" s="72" t="s">
        <v>172</v>
      </c>
      <c r="AC34" s="73" t="s">
        <v>172</v>
      </c>
      <c r="AD34" s="72" t="s">
        <v>172</v>
      </c>
      <c r="AE34" s="73" t="s">
        <v>172</v>
      </c>
      <c r="AF34" s="73" t="s">
        <v>171</v>
      </c>
      <c r="AG34" s="72" t="s">
        <v>171</v>
      </c>
      <c r="AH34" s="77" t="s">
        <v>172</v>
      </c>
    </row>
    <row r="35" spans="1:34">
      <c r="A35" s="63" t="s">
        <v>63</v>
      </c>
      <c r="B35" s="66">
        <v>32</v>
      </c>
      <c r="C35" s="66">
        <v>91.428571428571402</v>
      </c>
      <c r="D35" s="69" t="s">
        <v>10</v>
      </c>
      <c r="E35" s="72" t="s">
        <v>171</v>
      </c>
      <c r="F35" s="72" t="s">
        <v>172</v>
      </c>
      <c r="G35" s="72" t="s">
        <v>174</v>
      </c>
      <c r="H35" s="72" t="s">
        <v>172</v>
      </c>
      <c r="I35" s="72" t="s">
        <v>174</v>
      </c>
      <c r="J35" s="72" t="s">
        <v>172</v>
      </c>
      <c r="K35" s="72" t="s">
        <v>174</v>
      </c>
      <c r="L35" s="72" t="s">
        <v>172</v>
      </c>
      <c r="M35" s="72" t="s">
        <v>171</v>
      </c>
      <c r="N35" s="72" t="s">
        <v>172</v>
      </c>
      <c r="O35" s="72" t="s">
        <v>174</v>
      </c>
      <c r="P35" s="72" t="s">
        <v>171</v>
      </c>
      <c r="Q35" s="72" t="s">
        <v>172</v>
      </c>
      <c r="R35" s="72" t="s">
        <v>174</v>
      </c>
      <c r="S35" s="72" t="s">
        <v>174</v>
      </c>
      <c r="T35" s="72" t="s">
        <v>171</v>
      </c>
      <c r="U35" s="72" t="s">
        <v>174</v>
      </c>
      <c r="V35" s="72" t="s">
        <v>171</v>
      </c>
      <c r="W35" s="72" t="s">
        <v>172</v>
      </c>
      <c r="X35" s="72" t="s">
        <v>172</v>
      </c>
      <c r="Y35" s="72" t="s">
        <v>174</v>
      </c>
      <c r="Z35" s="73" t="s">
        <v>172</v>
      </c>
      <c r="AA35" s="72" t="s">
        <v>172</v>
      </c>
      <c r="AB35" s="72" t="s">
        <v>172</v>
      </c>
      <c r="AC35" s="72" t="s">
        <v>171</v>
      </c>
      <c r="AD35" s="72" t="s">
        <v>172</v>
      </c>
      <c r="AE35" s="72" t="s">
        <v>171</v>
      </c>
      <c r="AF35" s="73" t="s">
        <v>171</v>
      </c>
      <c r="AG35" s="72" t="s">
        <v>171</v>
      </c>
      <c r="AH35" s="77" t="s">
        <v>172</v>
      </c>
    </row>
    <row r="36" spans="1:34">
      <c r="A36" s="63" t="s">
        <v>64</v>
      </c>
      <c r="B36" s="66">
        <v>24</v>
      </c>
      <c r="C36" s="66">
        <v>68.571428571428598</v>
      </c>
      <c r="D36" s="69" t="s">
        <v>24</v>
      </c>
      <c r="E36" s="72" t="s">
        <v>171</v>
      </c>
      <c r="F36" s="72" t="s">
        <v>172</v>
      </c>
      <c r="G36" s="73" t="s">
        <v>171</v>
      </c>
      <c r="H36" s="72" t="s">
        <v>172</v>
      </c>
      <c r="I36" s="72" t="s">
        <v>174</v>
      </c>
      <c r="J36" s="72" t="s">
        <v>172</v>
      </c>
      <c r="K36" s="72" t="s">
        <v>174</v>
      </c>
      <c r="L36" s="72" t="s">
        <v>172</v>
      </c>
      <c r="M36" s="73" t="s">
        <v>172</v>
      </c>
      <c r="N36" s="72" t="s">
        <v>172</v>
      </c>
      <c r="O36" s="73" t="s">
        <v>171</v>
      </c>
      <c r="P36" s="72" t="s">
        <v>171</v>
      </c>
      <c r="Q36" s="72" t="s">
        <v>172</v>
      </c>
      <c r="R36" s="72" t="s">
        <v>174</v>
      </c>
      <c r="S36" s="72" t="s">
        <v>174</v>
      </c>
      <c r="T36" s="72" t="s">
        <v>171</v>
      </c>
      <c r="U36" s="73" t="s">
        <v>171</v>
      </c>
      <c r="V36" s="72" t="s">
        <v>171</v>
      </c>
      <c r="W36" s="72" t="s">
        <v>172</v>
      </c>
      <c r="X36" s="72" t="s">
        <v>172</v>
      </c>
      <c r="Y36" s="73" t="s">
        <v>171</v>
      </c>
      <c r="Z36" s="73" t="s">
        <v>174</v>
      </c>
      <c r="AA36" s="73" t="s">
        <v>174</v>
      </c>
      <c r="AB36" s="73" t="s">
        <v>171</v>
      </c>
      <c r="AC36" s="73" t="s">
        <v>172</v>
      </c>
      <c r="AD36" s="72" t="s">
        <v>172</v>
      </c>
      <c r="AE36" s="73" t="s">
        <v>172</v>
      </c>
      <c r="AF36" s="72" t="s">
        <v>172</v>
      </c>
      <c r="AG36" s="72" t="s">
        <v>171</v>
      </c>
      <c r="AH36" s="77" t="s">
        <v>172</v>
      </c>
    </row>
    <row r="37" spans="1:34">
      <c r="A37" s="63" t="s">
        <v>65</v>
      </c>
      <c r="B37" s="66">
        <v>28</v>
      </c>
      <c r="C37" s="66">
        <v>80</v>
      </c>
      <c r="D37" s="69" t="s">
        <v>12</v>
      </c>
      <c r="E37" s="72" t="s">
        <v>171</v>
      </c>
      <c r="F37" s="72" t="s">
        <v>172</v>
      </c>
      <c r="G37" s="72" t="s">
        <v>174</v>
      </c>
      <c r="H37" s="72" t="s">
        <v>172</v>
      </c>
      <c r="I37" s="72" t="s">
        <v>174</v>
      </c>
      <c r="J37" s="72" t="s">
        <v>172</v>
      </c>
      <c r="K37" s="72" t="s">
        <v>174</v>
      </c>
      <c r="L37" s="72" t="s">
        <v>172</v>
      </c>
      <c r="M37" s="72" t="s">
        <v>171</v>
      </c>
      <c r="N37" s="72" t="s">
        <v>172</v>
      </c>
      <c r="O37" s="73" t="s">
        <v>172</v>
      </c>
      <c r="P37" s="72" t="s">
        <v>171</v>
      </c>
      <c r="Q37" s="72" t="s">
        <v>172</v>
      </c>
      <c r="R37" s="72" t="s">
        <v>174</v>
      </c>
      <c r="S37" s="72" t="s">
        <v>174</v>
      </c>
      <c r="T37" s="73" t="s">
        <v>172</v>
      </c>
      <c r="U37" s="72" t="s">
        <v>174</v>
      </c>
      <c r="V37" s="72" t="s">
        <v>171</v>
      </c>
      <c r="W37" s="72" t="s">
        <v>172</v>
      </c>
      <c r="X37" s="72" t="s">
        <v>172</v>
      </c>
      <c r="Y37" s="73" t="s">
        <v>172</v>
      </c>
      <c r="Z37" s="73" t="s">
        <v>172</v>
      </c>
      <c r="AA37" s="73" t="s">
        <v>171</v>
      </c>
      <c r="AB37" s="72" t="s">
        <v>172</v>
      </c>
      <c r="AC37" s="72" t="s">
        <v>171</v>
      </c>
      <c r="AD37" s="72" t="s">
        <v>172</v>
      </c>
      <c r="AE37" s="73" t="s">
        <v>172</v>
      </c>
      <c r="AF37" s="72" t="s">
        <v>172</v>
      </c>
      <c r="AG37" s="72" t="s">
        <v>171</v>
      </c>
      <c r="AH37" s="77" t="s">
        <v>172</v>
      </c>
    </row>
    <row r="38" spans="1:34">
      <c r="A38" s="63" t="s">
        <v>73</v>
      </c>
      <c r="B38" s="66">
        <v>29</v>
      </c>
      <c r="C38" s="66">
        <v>82.857142857142904</v>
      </c>
      <c r="D38" s="69" t="s">
        <v>12</v>
      </c>
      <c r="E38" s="72" t="s">
        <v>171</v>
      </c>
      <c r="F38" s="72" t="s">
        <v>172</v>
      </c>
      <c r="G38" s="72" t="s">
        <v>174</v>
      </c>
      <c r="H38" s="72" t="s">
        <v>172</v>
      </c>
      <c r="I38" s="72" t="s">
        <v>174</v>
      </c>
      <c r="J38" s="73" t="s">
        <v>174</v>
      </c>
      <c r="K38" s="72" t="s">
        <v>174</v>
      </c>
      <c r="L38" s="72" t="s">
        <v>172</v>
      </c>
      <c r="M38" s="73" t="s">
        <v>172</v>
      </c>
      <c r="N38" s="73" t="s">
        <v>174</v>
      </c>
      <c r="O38" s="72" t="s">
        <v>174</v>
      </c>
      <c r="P38" s="72" t="s">
        <v>171</v>
      </c>
      <c r="Q38" s="72" t="s">
        <v>172</v>
      </c>
      <c r="R38" s="72" t="s">
        <v>174</v>
      </c>
      <c r="S38" s="72" t="s">
        <v>174</v>
      </c>
      <c r="T38" s="72" t="s">
        <v>171</v>
      </c>
      <c r="U38" s="72" t="s">
        <v>174</v>
      </c>
      <c r="V38" s="72" t="s">
        <v>171</v>
      </c>
      <c r="W38" s="72" t="s">
        <v>172</v>
      </c>
      <c r="X38" s="72" t="s">
        <v>172</v>
      </c>
      <c r="Y38" s="72" t="s">
        <v>174</v>
      </c>
      <c r="Z38" s="72" t="s">
        <v>171</v>
      </c>
      <c r="AA38" s="73" t="s">
        <v>171</v>
      </c>
      <c r="AB38" s="72" t="s">
        <v>172</v>
      </c>
      <c r="AC38" s="72" t="s">
        <v>171</v>
      </c>
      <c r="AD38" s="72" t="s">
        <v>172</v>
      </c>
      <c r="AE38" s="72" t="s">
        <v>171</v>
      </c>
      <c r="AF38" s="73" t="s">
        <v>171</v>
      </c>
      <c r="AG38" s="72" t="s">
        <v>171</v>
      </c>
      <c r="AH38" s="77" t="s">
        <v>172</v>
      </c>
    </row>
    <row r="39" spans="1:34">
      <c r="A39" s="63" t="s">
        <v>74</v>
      </c>
      <c r="B39" s="66">
        <v>20</v>
      </c>
      <c r="C39" s="66">
        <v>57.142857142857103</v>
      </c>
      <c r="D39" s="69" t="s">
        <v>75</v>
      </c>
      <c r="E39" s="72" t="s">
        <v>171</v>
      </c>
      <c r="F39" s="72" t="s">
        <v>172</v>
      </c>
      <c r="G39" s="72" t="s">
        <v>174</v>
      </c>
      <c r="H39" s="72" t="s">
        <v>172</v>
      </c>
      <c r="I39" s="74"/>
      <c r="J39" s="74"/>
      <c r="K39" s="72" t="s">
        <v>174</v>
      </c>
      <c r="L39" s="72" t="s">
        <v>172</v>
      </c>
      <c r="M39" s="74"/>
      <c r="N39" s="72" t="s">
        <v>172</v>
      </c>
      <c r="O39" s="72" t="s">
        <v>174</v>
      </c>
      <c r="P39" s="72" t="s">
        <v>171</v>
      </c>
      <c r="Q39" s="72" t="s">
        <v>172</v>
      </c>
      <c r="R39" s="72" t="s">
        <v>174</v>
      </c>
      <c r="S39" s="72" t="s">
        <v>174</v>
      </c>
      <c r="T39" s="72" t="s">
        <v>171</v>
      </c>
      <c r="U39" s="73" t="s">
        <v>172</v>
      </c>
      <c r="V39" s="72" t="s">
        <v>171</v>
      </c>
      <c r="W39" s="72" t="s">
        <v>172</v>
      </c>
      <c r="X39" s="72" t="s">
        <v>172</v>
      </c>
      <c r="Y39" s="72" t="s">
        <v>174</v>
      </c>
      <c r="Z39" s="72" t="s">
        <v>171</v>
      </c>
      <c r="AA39" s="73" t="s">
        <v>171</v>
      </c>
      <c r="AB39" s="72" t="s">
        <v>172</v>
      </c>
      <c r="AC39" s="72" t="s">
        <v>171</v>
      </c>
      <c r="AD39" s="74"/>
      <c r="AE39" s="74"/>
      <c r="AF39" s="74"/>
      <c r="AG39" s="74"/>
      <c r="AH39" s="78"/>
    </row>
    <row r="40" spans="1:34">
      <c r="A40" s="63" t="s">
        <v>76</v>
      </c>
      <c r="B40" s="66">
        <v>25</v>
      </c>
      <c r="C40" s="66">
        <v>71.428571428571402</v>
      </c>
      <c r="D40" s="69" t="s">
        <v>7</v>
      </c>
      <c r="E40" s="72" t="s">
        <v>171</v>
      </c>
      <c r="F40" s="72" t="s">
        <v>172</v>
      </c>
      <c r="G40" s="72" t="s">
        <v>174</v>
      </c>
      <c r="H40" s="72" t="s">
        <v>172</v>
      </c>
      <c r="I40" s="72" t="s">
        <v>174</v>
      </c>
      <c r="J40" s="72" t="s">
        <v>172</v>
      </c>
      <c r="K40" s="72" t="s">
        <v>174</v>
      </c>
      <c r="L40" s="72" t="s">
        <v>172</v>
      </c>
      <c r="M40" s="73" t="s">
        <v>172</v>
      </c>
      <c r="N40" s="72" t="s">
        <v>172</v>
      </c>
      <c r="O40" s="73" t="s">
        <v>172</v>
      </c>
      <c r="P40" s="72" t="s">
        <v>171</v>
      </c>
      <c r="Q40" s="72" t="s">
        <v>172</v>
      </c>
      <c r="R40" s="72" t="s">
        <v>174</v>
      </c>
      <c r="S40" s="72" t="s">
        <v>174</v>
      </c>
      <c r="T40" s="73" t="s">
        <v>174</v>
      </c>
      <c r="U40" s="73" t="s">
        <v>172</v>
      </c>
      <c r="V40" s="72" t="s">
        <v>171</v>
      </c>
      <c r="W40" s="73" t="s">
        <v>171</v>
      </c>
      <c r="X40" s="72" t="s">
        <v>172</v>
      </c>
      <c r="Y40" s="73" t="s">
        <v>171</v>
      </c>
      <c r="Z40" s="73" t="s">
        <v>174</v>
      </c>
      <c r="AA40" s="73" t="s">
        <v>174</v>
      </c>
      <c r="AB40" s="72" t="s">
        <v>172</v>
      </c>
      <c r="AC40" s="72" t="s">
        <v>171</v>
      </c>
      <c r="AD40" s="72" t="s">
        <v>172</v>
      </c>
      <c r="AE40" s="73" t="s">
        <v>172</v>
      </c>
      <c r="AF40" s="72" t="s">
        <v>172</v>
      </c>
      <c r="AG40" s="72" t="s">
        <v>171</v>
      </c>
      <c r="AH40" s="77" t="s">
        <v>172</v>
      </c>
    </row>
    <row r="41" spans="1:34">
      <c r="A41" s="63" t="s">
        <v>77</v>
      </c>
      <c r="B41" s="66">
        <v>35</v>
      </c>
      <c r="C41" s="66">
        <v>100</v>
      </c>
      <c r="D41" s="69" t="s">
        <v>10</v>
      </c>
      <c r="E41" s="72" t="s">
        <v>171</v>
      </c>
      <c r="F41" s="72" t="s">
        <v>172</v>
      </c>
      <c r="G41" s="72" t="s">
        <v>174</v>
      </c>
      <c r="H41" s="72" t="s">
        <v>172</v>
      </c>
      <c r="I41" s="72" t="s">
        <v>174</v>
      </c>
      <c r="J41" s="72" t="s">
        <v>172</v>
      </c>
      <c r="K41" s="72" t="s">
        <v>174</v>
      </c>
      <c r="L41" s="72" t="s">
        <v>172</v>
      </c>
      <c r="M41" s="72" t="s">
        <v>171</v>
      </c>
      <c r="N41" s="72" t="s">
        <v>172</v>
      </c>
      <c r="O41" s="72" t="s">
        <v>174</v>
      </c>
      <c r="P41" s="72" t="s">
        <v>171</v>
      </c>
      <c r="Q41" s="72" t="s">
        <v>172</v>
      </c>
      <c r="R41" s="72" t="s">
        <v>174</v>
      </c>
      <c r="S41" s="72" t="s">
        <v>174</v>
      </c>
      <c r="T41" s="72" t="s">
        <v>171</v>
      </c>
      <c r="U41" s="72" t="s">
        <v>174</v>
      </c>
      <c r="V41" s="72" t="s">
        <v>171</v>
      </c>
      <c r="W41" s="72" t="s">
        <v>172</v>
      </c>
      <c r="X41" s="72" t="s">
        <v>172</v>
      </c>
      <c r="Y41" s="72" t="s">
        <v>174</v>
      </c>
      <c r="Z41" s="72" t="s">
        <v>171</v>
      </c>
      <c r="AA41" s="72" t="s">
        <v>172</v>
      </c>
      <c r="AB41" s="72" t="s">
        <v>172</v>
      </c>
      <c r="AC41" s="72" t="s">
        <v>171</v>
      </c>
      <c r="AD41" s="72" t="s">
        <v>172</v>
      </c>
      <c r="AE41" s="72" t="s">
        <v>171</v>
      </c>
      <c r="AF41" s="72" t="s">
        <v>172</v>
      </c>
      <c r="AG41" s="72" t="s">
        <v>171</v>
      </c>
      <c r="AH41" s="77" t="s">
        <v>172</v>
      </c>
    </row>
    <row r="42" spans="1:34">
      <c r="A42" s="63" t="s">
        <v>78</v>
      </c>
      <c r="B42" s="66">
        <v>23</v>
      </c>
      <c r="C42" s="66">
        <v>65.714285714285694</v>
      </c>
      <c r="D42" s="69" t="s">
        <v>24</v>
      </c>
      <c r="E42" s="72" t="s">
        <v>171</v>
      </c>
      <c r="F42" s="72" t="s">
        <v>172</v>
      </c>
      <c r="G42" s="72" t="s">
        <v>174</v>
      </c>
      <c r="H42" s="72" t="s">
        <v>172</v>
      </c>
      <c r="I42" s="73" t="s">
        <v>172</v>
      </c>
      <c r="J42" s="72" t="s">
        <v>172</v>
      </c>
      <c r="K42" s="72" t="s">
        <v>174</v>
      </c>
      <c r="L42" s="72" t="s">
        <v>172</v>
      </c>
      <c r="M42" s="73" t="s">
        <v>172</v>
      </c>
      <c r="N42" s="72" t="s">
        <v>172</v>
      </c>
      <c r="O42" s="73" t="s">
        <v>172</v>
      </c>
      <c r="P42" s="72" t="s">
        <v>171</v>
      </c>
      <c r="Q42" s="72" t="s">
        <v>172</v>
      </c>
      <c r="R42" s="72" t="s">
        <v>174</v>
      </c>
      <c r="S42" s="72" t="s">
        <v>174</v>
      </c>
      <c r="T42" s="72" t="s">
        <v>171</v>
      </c>
      <c r="U42" s="73" t="s">
        <v>172</v>
      </c>
      <c r="V42" s="72" t="s">
        <v>171</v>
      </c>
      <c r="W42" s="72" t="s">
        <v>172</v>
      </c>
      <c r="X42" s="72" t="s">
        <v>172</v>
      </c>
      <c r="Y42" s="73" t="s">
        <v>171</v>
      </c>
      <c r="Z42" s="73" t="s">
        <v>174</v>
      </c>
      <c r="AA42" s="73" t="s">
        <v>171</v>
      </c>
      <c r="AB42" s="72" t="s">
        <v>172</v>
      </c>
      <c r="AC42" s="73" t="s">
        <v>172</v>
      </c>
      <c r="AD42" s="72" t="s">
        <v>172</v>
      </c>
      <c r="AE42" s="73" t="s">
        <v>172</v>
      </c>
      <c r="AF42" s="73" t="s">
        <v>171</v>
      </c>
      <c r="AG42" s="72" t="s">
        <v>171</v>
      </c>
      <c r="AH42" s="77" t="s">
        <v>172</v>
      </c>
    </row>
    <row r="43" spans="1:34">
      <c r="A43" s="63" t="s">
        <v>79</v>
      </c>
      <c r="B43" s="66">
        <v>25</v>
      </c>
      <c r="C43" s="66">
        <v>71.428571428571402</v>
      </c>
      <c r="D43" s="69" t="s">
        <v>7</v>
      </c>
      <c r="E43" s="72" t="s">
        <v>171</v>
      </c>
      <c r="F43" s="72" t="s">
        <v>172</v>
      </c>
      <c r="G43" s="73" t="s">
        <v>171</v>
      </c>
      <c r="H43" s="72" t="s">
        <v>172</v>
      </c>
      <c r="I43" s="72" t="s">
        <v>174</v>
      </c>
      <c r="J43" s="72" t="s">
        <v>172</v>
      </c>
      <c r="K43" s="72" t="s">
        <v>174</v>
      </c>
      <c r="L43" s="72" t="s">
        <v>172</v>
      </c>
      <c r="M43" s="72" t="s">
        <v>171</v>
      </c>
      <c r="N43" s="73" t="s">
        <v>171</v>
      </c>
      <c r="O43" s="73" t="s">
        <v>172</v>
      </c>
      <c r="P43" s="72" t="s">
        <v>171</v>
      </c>
      <c r="Q43" s="72" t="s">
        <v>172</v>
      </c>
      <c r="R43" s="72" t="s">
        <v>174</v>
      </c>
      <c r="S43" s="72" t="s">
        <v>174</v>
      </c>
      <c r="T43" s="72" t="s">
        <v>171</v>
      </c>
      <c r="U43" s="72" t="s">
        <v>174</v>
      </c>
      <c r="V43" s="72" t="s">
        <v>171</v>
      </c>
      <c r="W43" s="72" t="s">
        <v>172</v>
      </c>
      <c r="X43" s="73" t="s">
        <v>174</v>
      </c>
      <c r="Y43" s="73" t="s">
        <v>172</v>
      </c>
      <c r="Z43" s="72" t="s">
        <v>171</v>
      </c>
      <c r="AA43" s="72" t="s">
        <v>172</v>
      </c>
      <c r="AB43" s="73" t="s">
        <v>171</v>
      </c>
      <c r="AC43" s="72" t="s">
        <v>171</v>
      </c>
      <c r="AD43" s="72" t="s">
        <v>172</v>
      </c>
      <c r="AE43" s="73" t="s">
        <v>172</v>
      </c>
      <c r="AF43" s="73" t="s">
        <v>171</v>
      </c>
      <c r="AG43" s="72" t="s">
        <v>171</v>
      </c>
      <c r="AH43" s="77" t="s">
        <v>172</v>
      </c>
    </row>
    <row r="44" spans="1:34">
      <c r="A44" s="63" t="s">
        <v>80</v>
      </c>
      <c r="B44" s="66">
        <v>26</v>
      </c>
      <c r="C44" s="66">
        <v>74.285714285714306</v>
      </c>
      <c r="D44" s="69" t="s">
        <v>7</v>
      </c>
      <c r="E44" s="72" t="s">
        <v>171</v>
      </c>
      <c r="F44" s="72" t="s">
        <v>172</v>
      </c>
      <c r="G44" s="73" t="s">
        <v>171</v>
      </c>
      <c r="H44" s="72" t="s">
        <v>172</v>
      </c>
      <c r="I44" s="74"/>
      <c r="J44" s="72" t="s">
        <v>172</v>
      </c>
      <c r="K44" s="72" t="s">
        <v>174</v>
      </c>
      <c r="L44" s="72" t="s">
        <v>172</v>
      </c>
      <c r="M44" s="73" t="s">
        <v>174</v>
      </c>
      <c r="N44" s="72" t="s">
        <v>172</v>
      </c>
      <c r="O44" s="73" t="s">
        <v>171</v>
      </c>
      <c r="P44" s="72" t="s">
        <v>171</v>
      </c>
      <c r="Q44" s="72" t="s">
        <v>172</v>
      </c>
      <c r="R44" s="72" t="s">
        <v>174</v>
      </c>
      <c r="S44" s="72" t="s">
        <v>174</v>
      </c>
      <c r="T44" s="72" t="s">
        <v>171</v>
      </c>
      <c r="U44" s="73" t="s">
        <v>172</v>
      </c>
      <c r="V44" s="72" t="s">
        <v>171</v>
      </c>
      <c r="W44" s="72" t="s">
        <v>172</v>
      </c>
      <c r="X44" s="73" t="s">
        <v>171</v>
      </c>
      <c r="Y44" s="72" t="s">
        <v>174</v>
      </c>
      <c r="Z44" s="73" t="s">
        <v>174</v>
      </c>
      <c r="AA44" s="72" t="s">
        <v>172</v>
      </c>
      <c r="AB44" s="72" t="s">
        <v>172</v>
      </c>
      <c r="AC44" s="72" t="s">
        <v>171</v>
      </c>
      <c r="AD44" s="72" t="s">
        <v>172</v>
      </c>
      <c r="AE44" s="72" t="s">
        <v>171</v>
      </c>
      <c r="AF44" s="73" t="s">
        <v>171</v>
      </c>
      <c r="AG44" s="72" t="s">
        <v>171</v>
      </c>
      <c r="AH44" s="77" t="s">
        <v>172</v>
      </c>
    </row>
    <row r="45" spans="1:34">
      <c r="A45" s="63" t="s">
        <v>81</v>
      </c>
      <c r="B45" s="66">
        <v>31</v>
      </c>
      <c r="C45" s="66">
        <v>88.571428571428598</v>
      </c>
      <c r="D45" s="69" t="s">
        <v>12</v>
      </c>
      <c r="E45" s="72" t="s">
        <v>171</v>
      </c>
      <c r="F45" s="72" t="s">
        <v>172</v>
      </c>
      <c r="G45" s="72" t="s">
        <v>174</v>
      </c>
      <c r="H45" s="72" t="s">
        <v>172</v>
      </c>
      <c r="I45" s="72" t="s">
        <v>174</v>
      </c>
      <c r="J45" s="72" t="s">
        <v>172</v>
      </c>
      <c r="K45" s="72" t="s">
        <v>174</v>
      </c>
      <c r="L45" s="72" t="s">
        <v>172</v>
      </c>
      <c r="M45" s="72" t="s">
        <v>171</v>
      </c>
      <c r="N45" s="72" t="s">
        <v>172</v>
      </c>
      <c r="O45" s="72" t="s">
        <v>174</v>
      </c>
      <c r="P45" s="72" t="s">
        <v>171</v>
      </c>
      <c r="Q45" s="72" t="s">
        <v>172</v>
      </c>
      <c r="R45" s="72" t="s">
        <v>174</v>
      </c>
      <c r="S45" s="72" t="s">
        <v>174</v>
      </c>
      <c r="T45" s="72" t="s">
        <v>171</v>
      </c>
      <c r="U45" s="72" t="s">
        <v>174</v>
      </c>
      <c r="V45" s="72" t="s">
        <v>171</v>
      </c>
      <c r="W45" s="73" t="s">
        <v>171</v>
      </c>
      <c r="X45" s="72" t="s">
        <v>172</v>
      </c>
      <c r="Y45" s="72" t="s">
        <v>174</v>
      </c>
      <c r="Z45" s="73" t="s">
        <v>174</v>
      </c>
      <c r="AA45" s="72" t="s">
        <v>172</v>
      </c>
      <c r="AB45" s="72" t="s">
        <v>172</v>
      </c>
      <c r="AC45" s="72" t="s">
        <v>171</v>
      </c>
      <c r="AD45" s="72" t="s">
        <v>172</v>
      </c>
      <c r="AE45" s="72" t="s">
        <v>171</v>
      </c>
      <c r="AF45" s="73" t="s">
        <v>171</v>
      </c>
      <c r="AG45" s="72" t="s">
        <v>171</v>
      </c>
      <c r="AH45" s="77" t="s">
        <v>172</v>
      </c>
    </row>
    <row r="46" spans="1:34">
      <c r="A46" s="63" t="s">
        <v>82</v>
      </c>
      <c r="B46" s="66">
        <v>26</v>
      </c>
      <c r="C46" s="66">
        <v>74.285714285714306</v>
      </c>
      <c r="D46" s="69" t="s">
        <v>7</v>
      </c>
      <c r="E46" s="72" t="s">
        <v>171</v>
      </c>
      <c r="F46" s="72" t="s">
        <v>172</v>
      </c>
      <c r="G46" s="72" t="s">
        <v>174</v>
      </c>
      <c r="H46" s="72" t="s">
        <v>172</v>
      </c>
      <c r="I46" s="73" t="s">
        <v>172</v>
      </c>
      <c r="J46" s="72" t="s">
        <v>172</v>
      </c>
      <c r="K46" s="72" t="s">
        <v>174</v>
      </c>
      <c r="L46" s="72" t="s">
        <v>172</v>
      </c>
      <c r="M46" s="72" t="s">
        <v>171</v>
      </c>
      <c r="N46" s="72" t="s">
        <v>172</v>
      </c>
      <c r="O46" s="72" t="s">
        <v>174</v>
      </c>
      <c r="P46" s="73" t="s">
        <v>172</v>
      </c>
      <c r="Q46" s="72" t="s">
        <v>172</v>
      </c>
      <c r="R46" s="72" t="s">
        <v>174</v>
      </c>
      <c r="S46" s="72" t="s">
        <v>174</v>
      </c>
      <c r="T46" s="73" t="s">
        <v>174</v>
      </c>
      <c r="U46" s="72" t="s">
        <v>174</v>
      </c>
      <c r="V46" s="72" t="s">
        <v>171</v>
      </c>
      <c r="W46" s="72" t="s">
        <v>172</v>
      </c>
      <c r="X46" s="72" t="s">
        <v>172</v>
      </c>
      <c r="Y46" s="73" t="s">
        <v>172</v>
      </c>
      <c r="Z46" s="73" t="s">
        <v>174</v>
      </c>
      <c r="AA46" s="73" t="s">
        <v>171</v>
      </c>
      <c r="AB46" s="72" t="s">
        <v>172</v>
      </c>
      <c r="AC46" s="73" t="s">
        <v>172</v>
      </c>
      <c r="AD46" s="72" t="s">
        <v>172</v>
      </c>
      <c r="AE46" s="73" t="s">
        <v>172</v>
      </c>
      <c r="AF46" s="72" t="s">
        <v>172</v>
      </c>
      <c r="AG46" s="72" t="s">
        <v>171</v>
      </c>
      <c r="AH46" s="77" t="s">
        <v>172</v>
      </c>
    </row>
    <row r="47" spans="1:34">
      <c r="A47" s="63" t="s">
        <v>83</v>
      </c>
      <c r="B47" s="66">
        <v>34</v>
      </c>
      <c r="C47" s="66">
        <v>97.142857142857096</v>
      </c>
      <c r="D47" s="69" t="s">
        <v>10</v>
      </c>
      <c r="E47" s="72" t="s">
        <v>171</v>
      </c>
      <c r="F47" s="72" t="s">
        <v>172</v>
      </c>
      <c r="G47" s="72" t="s">
        <v>174</v>
      </c>
      <c r="H47" s="72" t="s">
        <v>172</v>
      </c>
      <c r="I47" s="72" t="s">
        <v>174</v>
      </c>
      <c r="J47" s="72" t="s">
        <v>172</v>
      </c>
      <c r="K47" s="72" t="s">
        <v>174</v>
      </c>
      <c r="L47" s="72" t="s">
        <v>172</v>
      </c>
      <c r="M47" s="72" t="s">
        <v>171</v>
      </c>
      <c r="N47" s="72" t="s">
        <v>172</v>
      </c>
      <c r="O47" s="72" t="s">
        <v>174</v>
      </c>
      <c r="P47" s="72" t="s">
        <v>171</v>
      </c>
      <c r="Q47" s="72" t="s">
        <v>172</v>
      </c>
      <c r="R47" s="72" t="s">
        <v>174</v>
      </c>
      <c r="S47" s="72" t="s">
        <v>174</v>
      </c>
      <c r="T47" s="72" t="s">
        <v>171</v>
      </c>
      <c r="U47" s="72" t="s">
        <v>174</v>
      </c>
      <c r="V47" s="72" t="s">
        <v>171</v>
      </c>
      <c r="W47" s="72" t="s">
        <v>172</v>
      </c>
      <c r="X47" s="72" t="s">
        <v>172</v>
      </c>
      <c r="Y47" s="72" t="s">
        <v>174</v>
      </c>
      <c r="Z47" s="72" t="s">
        <v>171</v>
      </c>
      <c r="AA47" s="73" t="s">
        <v>171</v>
      </c>
      <c r="AB47" s="72" t="s">
        <v>172</v>
      </c>
      <c r="AC47" s="72" t="s">
        <v>171</v>
      </c>
      <c r="AD47" s="72" t="s">
        <v>172</v>
      </c>
      <c r="AE47" s="72" t="s">
        <v>171</v>
      </c>
      <c r="AF47" s="72" t="s">
        <v>172</v>
      </c>
      <c r="AG47" s="72" t="s">
        <v>171</v>
      </c>
      <c r="AH47" s="77" t="s">
        <v>172</v>
      </c>
    </row>
    <row r="48" spans="1:34">
      <c r="A48" s="63" t="s">
        <v>84</v>
      </c>
      <c r="B48" s="66">
        <v>33</v>
      </c>
      <c r="C48" s="66">
        <v>94.285714285714306</v>
      </c>
      <c r="D48" s="69" t="s">
        <v>10</v>
      </c>
      <c r="E48" s="72" t="s">
        <v>171</v>
      </c>
      <c r="F48" s="72" t="s">
        <v>172</v>
      </c>
      <c r="G48" s="72" t="s">
        <v>174</v>
      </c>
      <c r="H48" s="72" t="s">
        <v>172</v>
      </c>
      <c r="I48" s="72" t="s">
        <v>174</v>
      </c>
      <c r="J48" s="72" t="s">
        <v>172</v>
      </c>
      <c r="K48" s="72" t="s">
        <v>174</v>
      </c>
      <c r="L48" s="72" t="s">
        <v>172</v>
      </c>
      <c r="M48" s="72" t="s">
        <v>171</v>
      </c>
      <c r="N48" s="72" t="s">
        <v>172</v>
      </c>
      <c r="O48" s="72" t="s">
        <v>174</v>
      </c>
      <c r="P48" s="72" t="s">
        <v>171</v>
      </c>
      <c r="Q48" s="72" t="s">
        <v>172</v>
      </c>
      <c r="R48" s="72" t="s">
        <v>174</v>
      </c>
      <c r="S48" s="72" t="s">
        <v>174</v>
      </c>
      <c r="T48" s="73" t="s">
        <v>174</v>
      </c>
      <c r="U48" s="72" t="s">
        <v>174</v>
      </c>
      <c r="V48" s="72" t="s">
        <v>171</v>
      </c>
      <c r="W48" s="72" t="s">
        <v>172</v>
      </c>
      <c r="X48" s="72" t="s">
        <v>172</v>
      </c>
      <c r="Y48" s="72" t="s">
        <v>174</v>
      </c>
      <c r="Z48" s="72" t="s">
        <v>171</v>
      </c>
      <c r="AA48" s="73" t="s">
        <v>174</v>
      </c>
      <c r="AB48" s="72" t="s">
        <v>172</v>
      </c>
      <c r="AC48" s="72" t="s">
        <v>171</v>
      </c>
      <c r="AD48" s="72" t="s">
        <v>172</v>
      </c>
      <c r="AE48" s="72" t="s">
        <v>171</v>
      </c>
      <c r="AF48" s="72" t="s">
        <v>172</v>
      </c>
      <c r="AG48" s="72" t="s">
        <v>171</v>
      </c>
      <c r="AH48" s="77" t="s">
        <v>172</v>
      </c>
    </row>
    <row r="49" spans="1:34">
      <c r="A49" s="63" t="s">
        <v>85</v>
      </c>
      <c r="B49" s="66">
        <v>28</v>
      </c>
      <c r="C49" s="66">
        <v>80</v>
      </c>
      <c r="D49" s="69" t="s">
        <v>12</v>
      </c>
      <c r="E49" s="72" t="s">
        <v>171</v>
      </c>
      <c r="F49" s="72" t="s">
        <v>172</v>
      </c>
      <c r="G49" s="73" t="s">
        <v>172</v>
      </c>
      <c r="H49" s="72" t="s">
        <v>172</v>
      </c>
      <c r="I49" s="72" t="s">
        <v>174</v>
      </c>
      <c r="J49" s="72" t="s">
        <v>172</v>
      </c>
      <c r="K49" s="72" t="s">
        <v>174</v>
      </c>
      <c r="L49" s="72" t="s">
        <v>172</v>
      </c>
      <c r="M49" s="72" t="s">
        <v>171</v>
      </c>
      <c r="N49" s="73" t="s">
        <v>171</v>
      </c>
      <c r="O49" s="72" t="s">
        <v>174</v>
      </c>
      <c r="P49" s="72" t="s">
        <v>171</v>
      </c>
      <c r="Q49" s="72" t="s">
        <v>172</v>
      </c>
      <c r="R49" s="72" t="s">
        <v>174</v>
      </c>
      <c r="S49" s="72" t="s">
        <v>174</v>
      </c>
      <c r="T49" s="73" t="s">
        <v>174</v>
      </c>
      <c r="U49" s="72" t="s">
        <v>174</v>
      </c>
      <c r="V49" s="73" t="s">
        <v>174</v>
      </c>
      <c r="W49" s="72" t="s">
        <v>172</v>
      </c>
      <c r="X49" s="72" t="s">
        <v>172</v>
      </c>
      <c r="Y49" s="72" t="s">
        <v>174</v>
      </c>
      <c r="Z49" s="72" t="s">
        <v>171</v>
      </c>
      <c r="AA49" s="73" t="s">
        <v>171</v>
      </c>
      <c r="AB49" s="72" t="s">
        <v>172</v>
      </c>
      <c r="AC49" s="72" t="s">
        <v>171</v>
      </c>
      <c r="AD49" s="72" t="s">
        <v>172</v>
      </c>
      <c r="AE49" s="72" t="s">
        <v>171</v>
      </c>
      <c r="AF49" s="73" t="s">
        <v>171</v>
      </c>
      <c r="AG49" s="72" t="s">
        <v>171</v>
      </c>
      <c r="AH49" s="77" t="s">
        <v>172</v>
      </c>
    </row>
    <row r="50" spans="1:34">
      <c r="A50" s="63" t="s">
        <v>86</v>
      </c>
      <c r="B50" s="66">
        <v>31</v>
      </c>
      <c r="C50" s="66">
        <v>88.571428571428598</v>
      </c>
      <c r="D50" s="69" t="s">
        <v>12</v>
      </c>
      <c r="E50" s="72" t="s">
        <v>171</v>
      </c>
      <c r="F50" s="72" t="s">
        <v>172</v>
      </c>
      <c r="G50" s="72" t="s">
        <v>174</v>
      </c>
      <c r="H50" s="72" t="s">
        <v>172</v>
      </c>
      <c r="I50" s="72" t="s">
        <v>174</v>
      </c>
      <c r="J50" s="72" t="s">
        <v>172</v>
      </c>
      <c r="K50" s="72" t="s">
        <v>174</v>
      </c>
      <c r="L50" s="73" t="s">
        <v>174</v>
      </c>
      <c r="M50" s="72" t="s">
        <v>171</v>
      </c>
      <c r="N50" s="72" t="s">
        <v>172</v>
      </c>
      <c r="O50" s="72" t="s">
        <v>174</v>
      </c>
      <c r="P50" s="72" t="s">
        <v>171</v>
      </c>
      <c r="Q50" s="72" t="s">
        <v>172</v>
      </c>
      <c r="R50" s="73" t="s">
        <v>171</v>
      </c>
      <c r="S50" s="73" t="s">
        <v>172</v>
      </c>
      <c r="T50" s="72" t="s">
        <v>171</v>
      </c>
      <c r="U50" s="72" t="s">
        <v>174</v>
      </c>
      <c r="V50" s="72" t="s">
        <v>171</v>
      </c>
      <c r="W50" s="72" t="s">
        <v>172</v>
      </c>
      <c r="X50" s="72" t="s">
        <v>172</v>
      </c>
      <c r="Y50" s="72" t="s">
        <v>174</v>
      </c>
      <c r="Z50" s="72" t="s">
        <v>171</v>
      </c>
      <c r="AA50" s="72" t="s">
        <v>172</v>
      </c>
      <c r="AB50" s="73" t="s">
        <v>171</v>
      </c>
      <c r="AC50" s="72" t="s">
        <v>171</v>
      </c>
      <c r="AD50" s="72" t="s">
        <v>172</v>
      </c>
      <c r="AE50" s="72" t="s">
        <v>171</v>
      </c>
      <c r="AF50" s="72" t="s">
        <v>172</v>
      </c>
      <c r="AG50" s="72" t="s">
        <v>171</v>
      </c>
      <c r="AH50" s="77" t="s">
        <v>172</v>
      </c>
    </row>
    <row r="51" spans="1:34">
      <c r="A51" s="63" t="s">
        <v>87</v>
      </c>
      <c r="B51" s="66">
        <v>34</v>
      </c>
      <c r="C51" s="66">
        <v>97.142857142857096</v>
      </c>
      <c r="D51" s="69" t="s">
        <v>10</v>
      </c>
      <c r="E51" s="72" t="s">
        <v>171</v>
      </c>
      <c r="F51" s="72" t="s">
        <v>172</v>
      </c>
      <c r="G51" s="72" t="s">
        <v>174</v>
      </c>
      <c r="H51" s="72" t="s">
        <v>172</v>
      </c>
      <c r="I51" s="72" t="s">
        <v>174</v>
      </c>
      <c r="J51" s="72" t="s">
        <v>172</v>
      </c>
      <c r="K51" s="72" t="s">
        <v>174</v>
      </c>
      <c r="L51" s="72" t="s">
        <v>172</v>
      </c>
      <c r="M51" s="72" t="s">
        <v>171</v>
      </c>
      <c r="N51" s="72" t="s">
        <v>172</v>
      </c>
      <c r="O51" s="72" t="s">
        <v>174</v>
      </c>
      <c r="P51" s="72" t="s">
        <v>171</v>
      </c>
      <c r="Q51" s="72" t="s">
        <v>172</v>
      </c>
      <c r="R51" s="72" t="s">
        <v>174</v>
      </c>
      <c r="S51" s="72" t="s">
        <v>174</v>
      </c>
      <c r="T51" s="72" t="s">
        <v>171</v>
      </c>
      <c r="U51" s="72" t="s">
        <v>174</v>
      </c>
      <c r="V51" s="72" t="s">
        <v>171</v>
      </c>
      <c r="W51" s="72" t="s">
        <v>172</v>
      </c>
      <c r="X51" s="72" t="s">
        <v>172</v>
      </c>
      <c r="Y51" s="72" t="s">
        <v>174</v>
      </c>
      <c r="Z51" s="72" t="s">
        <v>171</v>
      </c>
      <c r="AA51" s="73" t="s">
        <v>171</v>
      </c>
      <c r="AB51" s="72" t="s">
        <v>172</v>
      </c>
      <c r="AC51" s="72" t="s">
        <v>171</v>
      </c>
      <c r="AD51" s="72" t="s">
        <v>172</v>
      </c>
      <c r="AE51" s="72" t="s">
        <v>171</v>
      </c>
      <c r="AF51" s="72" t="s">
        <v>172</v>
      </c>
      <c r="AG51" s="72" t="s">
        <v>171</v>
      </c>
      <c r="AH51" s="77" t="s">
        <v>172</v>
      </c>
    </row>
    <row r="52" spans="1:34">
      <c r="A52" s="63" t="s">
        <v>88</v>
      </c>
      <c r="B52" s="66">
        <v>32</v>
      </c>
      <c r="C52" s="66">
        <v>91.428571428571402</v>
      </c>
      <c r="D52" s="69" t="s">
        <v>10</v>
      </c>
      <c r="E52" s="72" t="s">
        <v>171</v>
      </c>
      <c r="F52" s="72" t="s">
        <v>172</v>
      </c>
      <c r="G52" s="72" t="s">
        <v>174</v>
      </c>
      <c r="H52" s="72" t="s">
        <v>172</v>
      </c>
      <c r="I52" s="72" t="s">
        <v>174</v>
      </c>
      <c r="J52" s="72" t="s">
        <v>172</v>
      </c>
      <c r="K52" s="72" t="s">
        <v>174</v>
      </c>
      <c r="L52" s="72" t="s">
        <v>172</v>
      </c>
      <c r="M52" s="72" t="s">
        <v>171</v>
      </c>
      <c r="N52" s="72" t="s">
        <v>172</v>
      </c>
      <c r="O52" s="72" t="s">
        <v>174</v>
      </c>
      <c r="P52" s="72" t="s">
        <v>171</v>
      </c>
      <c r="Q52" s="72" t="s">
        <v>172</v>
      </c>
      <c r="R52" s="72" t="s">
        <v>174</v>
      </c>
      <c r="S52" s="72" t="s">
        <v>174</v>
      </c>
      <c r="T52" s="72" t="s">
        <v>171</v>
      </c>
      <c r="U52" s="72" t="s">
        <v>174</v>
      </c>
      <c r="V52" s="72" t="s">
        <v>171</v>
      </c>
      <c r="W52" s="72" t="s">
        <v>172</v>
      </c>
      <c r="X52" s="72" t="s">
        <v>172</v>
      </c>
      <c r="Y52" s="72" t="s">
        <v>174</v>
      </c>
      <c r="Z52" s="73" t="s">
        <v>172</v>
      </c>
      <c r="AA52" s="73" t="s">
        <v>171</v>
      </c>
      <c r="AB52" s="72" t="s">
        <v>172</v>
      </c>
      <c r="AC52" s="73" t="s">
        <v>172</v>
      </c>
      <c r="AD52" s="72" t="s">
        <v>172</v>
      </c>
      <c r="AE52" s="72" t="s">
        <v>171</v>
      </c>
      <c r="AF52" s="72" t="s">
        <v>172</v>
      </c>
      <c r="AG52" s="72" t="s">
        <v>171</v>
      </c>
      <c r="AH52" s="77" t="s">
        <v>172</v>
      </c>
    </row>
    <row r="53" spans="1:34">
      <c r="A53" s="63" t="s">
        <v>89</v>
      </c>
      <c r="B53" s="66">
        <v>32</v>
      </c>
      <c r="C53" s="66">
        <v>91.428571428571402</v>
      </c>
      <c r="D53" s="69" t="s">
        <v>10</v>
      </c>
      <c r="E53" s="72" t="s">
        <v>171</v>
      </c>
      <c r="F53" s="72" t="s">
        <v>172</v>
      </c>
      <c r="G53" s="72" t="s">
        <v>174</v>
      </c>
      <c r="H53" s="72" t="s">
        <v>172</v>
      </c>
      <c r="I53" s="72" t="s">
        <v>174</v>
      </c>
      <c r="J53" s="72" t="s">
        <v>172</v>
      </c>
      <c r="K53" s="72" t="s">
        <v>174</v>
      </c>
      <c r="L53" s="73" t="s">
        <v>171</v>
      </c>
      <c r="M53" s="72" t="s">
        <v>171</v>
      </c>
      <c r="N53" s="72" t="s">
        <v>172</v>
      </c>
      <c r="O53" s="73" t="s">
        <v>172</v>
      </c>
      <c r="P53" s="72" t="s">
        <v>171</v>
      </c>
      <c r="Q53" s="72" t="s">
        <v>172</v>
      </c>
      <c r="R53" s="72" t="s">
        <v>174</v>
      </c>
      <c r="S53" s="72" t="s">
        <v>174</v>
      </c>
      <c r="T53" s="72" t="s">
        <v>171</v>
      </c>
      <c r="U53" s="72" t="s">
        <v>174</v>
      </c>
      <c r="V53" s="72" t="s">
        <v>171</v>
      </c>
      <c r="W53" s="72" t="s">
        <v>172</v>
      </c>
      <c r="X53" s="72" t="s">
        <v>172</v>
      </c>
      <c r="Y53" s="72" t="s">
        <v>174</v>
      </c>
      <c r="Z53" s="72" t="s">
        <v>171</v>
      </c>
      <c r="AA53" s="73" t="s">
        <v>171</v>
      </c>
      <c r="AB53" s="72" t="s">
        <v>172</v>
      </c>
      <c r="AC53" s="72" t="s">
        <v>171</v>
      </c>
      <c r="AD53" s="72" t="s">
        <v>172</v>
      </c>
      <c r="AE53" s="72" t="s">
        <v>171</v>
      </c>
      <c r="AF53" s="72" t="s">
        <v>172</v>
      </c>
      <c r="AG53" s="72" t="s">
        <v>171</v>
      </c>
      <c r="AH53" s="77" t="s">
        <v>172</v>
      </c>
    </row>
    <row r="54" spans="1:34">
      <c r="A54" s="63" t="s">
        <v>90</v>
      </c>
      <c r="B54" s="66">
        <v>31</v>
      </c>
      <c r="C54" s="66">
        <v>88.571428571428598</v>
      </c>
      <c r="D54" s="69" t="s">
        <v>12</v>
      </c>
      <c r="E54" s="72" t="s">
        <v>171</v>
      </c>
      <c r="F54" s="72" t="s">
        <v>172</v>
      </c>
      <c r="G54" s="72" t="s">
        <v>174</v>
      </c>
      <c r="H54" s="72" t="s">
        <v>172</v>
      </c>
      <c r="I54" s="72" t="s">
        <v>174</v>
      </c>
      <c r="J54" s="72" t="s">
        <v>172</v>
      </c>
      <c r="K54" s="72" t="s">
        <v>174</v>
      </c>
      <c r="L54" s="72" t="s">
        <v>172</v>
      </c>
      <c r="M54" s="73" t="s">
        <v>172</v>
      </c>
      <c r="N54" s="73" t="s">
        <v>171</v>
      </c>
      <c r="O54" s="72" t="s">
        <v>174</v>
      </c>
      <c r="P54" s="72" t="s">
        <v>171</v>
      </c>
      <c r="Q54" s="72" t="s">
        <v>172</v>
      </c>
      <c r="R54" s="73" t="s">
        <v>172</v>
      </c>
      <c r="S54" s="72" t="s">
        <v>174</v>
      </c>
      <c r="T54" s="72" t="s">
        <v>171</v>
      </c>
      <c r="U54" s="72" t="s">
        <v>174</v>
      </c>
      <c r="V54" s="72" t="s">
        <v>171</v>
      </c>
      <c r="W54" s="72" t="s">
        <v>172</v>
      </c>
      <c r="X54" s="72" t="s">
        <v>172</v>
      </c>
      <c r="Y54" s="72" t="s">
        <v>174</v>
      </c>
      <c r="Z54" s="72" t="s">
        <v>171</v>
      </c>
      <c r="AA54" s="72" t="s">
        <v>172</v>
      </c>
      <c r="AB54" s="72" t="s">
        <v>172</v>
      </c>
      <c r="AC54" s="73" t="s">
        <v>172</v>
      </c>
      <c r="AD54" s="72" t="s">
        <v>172</v>
      </c>
      <c r="AE54" s="72" t="s">
        <v>171</v>
      </c>
      <c r="AF54" s="72" t="s">
        <v>172</v>
      </c>
      <c r="AG54" s="72" t="s">
        <v>171</v>
      </c>
      <c r="AH54" s="77" t="s">
        <v>172</v>
      </c>
    </row>
    <row r="55" spans="1:34">
      <c r="A55" s="63" t="s">
        <v>91</v>
      </c>
      <c r="B55" s="66">
        <v>31</v>
      </c>
      <c r="C55" s="66">
        <v>88.571428571428598</v>
      </c>
      <c r="D55" s="69" t="s">
        <v>12</v>
      </c>
      <c r="E55" s="72" t="s">
        <v>171</v>
      </c>
      <c r="F55" s="72" t="s">
        <v>172</v>
      </c>
      <c r="G55" s="72" t="s">
        <v>174</v>
      </c>
      <c r="H55" s="72" t="s">
        <v>172</v>
      </c>
      <c r="I55" s="73" t="s">
        <v>171</v>
      </c>
      <c r="J55" s="73" t="s">
        <v>171</v>
      </c>
      <c r="K55" s="72" t="s">
        <v>174</v>
      </c>
      <c r="L55" s="73" t="s">
        <v>174</v>
      </c>
      <c r="M55" s="72" t="s">
        <v>171</v>
      </c>
      <c r="N55" s="73" t="s">
        <v>171</v>
      </c>
      <c r="O55" s="72" t="s">
        <v>174</v>
      </c>
      <c r="P55" s="72" t="s">
        <v>171</v>
      </c>
      <c r="Q55" s="72" t="s">
        <v>172</v>
      </c>
      <c r="R55" s="72" t="s">
        <v>174</v>
      </c>
      <c r="S55" s="72" t="s">
        <v>174</v>
      </c>
      <c r="T55" s="72" t="s">
        <v>171</v>
      </c>
      <c r="U55" s="72" t="s">
        <v>174</v>
      </c>
      <c r="V55" s="72" t="s">
        <v>171</v>
      </c>
      <c r="W55" s="72" t="s">
        <v>172</v>
      </c>
      <c r="X55" s="72" t="s">
        <v>172</v>
      </c>
      <c r="Y55" s="72" t="s">
        <v>174</v>
      </c>
      <c r="Z55" s="72" t="s">
        <v>171</v>
      </c>
      <c r="AA55" s="72" t="s">
        <v>172</v>
      </c>
      <c r="AB55" s="72" t="s">
        <v>172</v>
      </c>
      <c r="AC55" s="72" t="s">
        <v>171</v>
      </c>
      <c r="AD55" s="72" t="s">
        <v>172</v>
      </c>
      <c r="AE55" s="72" t="s">
        <v>171</v>
      </c>
      <c r="AF55" s="72" t="s">
        <v>172</v>
      </c>
      <c r="AG55" s="72" t="s">
        <v>171</v>
      </c>
      <c r="AH55" s="77" t="s">
        <v>172</v>
      </c>
    </row>
    <row r="56" spans="1:34">
      <c r="A56" s="63" t="s">
        <v>92</v>
      </c>
      <c r="B56" s="66">
        <v>35</v>
      </c>
      <c r="C56" s="66">
        <v>100</v>
      </c>
      <c r="D56" s="69" t="s">
        <v>10</v>
      </c>
      <c r="E56" s="72" t="s">
        <v>171</v>
      </c>
      <c r="F56" s="72" t="s">
        <v>172</v>
      </c>
      <c r="G56" s="72" t="s">
        <v>174</v>
      </c>
      <c r="H56" s="72" t="s">
        <v>172</v>
      </c>
      <c r="I56" s="72" t="s">
        <v>174</v>
      </c>
      <c r="J56" s="72" t="s">
        <v>172</v>
      </c>
      <c r="K56" s="72" t="s">
        <v>174</v>
      </c>
      <c r="L56" s="72" t="s">
        <v>172</v>
      </c>
      <c r="M56" s="72" t="s">
        <v>171</v>
      </c>
      <c r="N56" s="72" t="s">
        <v>172</v>
      </c>
      <c r="O56" s="72" t="s">
        <v>174</v>
      </c>
      <c r="P56" s="72" t="s">
        <v>171</v>
      </c>
      <c r="Q56" s="72" t="s">
        <v>172</v>
      </c>
      <c r="R56" s="72" t="s">
        <v>174</v>
      </c>
      <c r="S56" s="72" t="s">
        <v>174</v>
      </c>
      <c r="T56" s="72" t="s">
        <v>171</v>
      </c>
      <c r="U56" s="72" t="s">
        <v>174</v>
      </c>
      <c r="V56" s="72" t="s">
        <v>171</v>
      </c>
      <c r="W56" s="72" t="s">
        <v>172</v>
      </c>
      <c r="X56" s="72" t="s">
        <v>172</v>
      </c>
      <c r="Y56" s="72" t="s">
        <v>174</v>
      </c>
      <c r="Z56" s="72" t="s">
        <v>171</v>
      </c>
      <c r="AA56" s="72" t="s">
        <v>172</v>
      </c>
      <c r="AB56" s="72" t="s">
        <v>172</v>
      </c>
      <c r="AC56" s="72" t="s">
        <v>171</v>
      </c>
      <c r="AD56" s="72" t="s">
        <v>172</v>
      </c>
      <c r="AE56" s="72" t="s">
        <v>171</v>
      </c>
      <c r="AF56" s="72" t="s">
        <v>172</v>
      </c>
      <c r="AG56" s="72" t="s">
        <v>171</v>
      </c>
      <c r="AH56" s="77" t="s">
        <v>172</v>
      </c>
    </row>
    <row r="57" spans="1:34">
      <c r="A57" s="63" t="s">
        <v>93</v>
      </c>
      <c r="B57" s="66">
        <v>30</v>
      </c>
      <c r="C57" s="66">
        <v>85.714285714285694</v>
      </c>
      <c r="D57" s="69" t="s">
        <v>12</v>
      </c>
      <c r="E57" s="72" t="s">
        <v>171</v>
      </c>
      <c r="F57" s="72" t="s">
        <v>172</v>
      </c>
      <c r="G57" s="72" t="s">
        <v>174</v>
      </c>
      <c r="H57" s="72" t="s">
        <v>172</v>
      </c>
      <c r="I57" s="72" t="s">
        <v>174</v>
      </c>
      <c r="J57" s="72" t="s">
        <v>172</v>
      </c>
      <c r="K57" s="72" t="s">
        <v>174</v>
      </c>
      <c r="L57" s="72" t="s">
        <v>172</v>
      </c>
      <c r="M57" s="72" t="s">
        <v>171</v>
      </c>
      <c r="N57" s="73" t="s">
        <v>171</v>
      </c>
      <c r="O57" s="73" t="s">
        <v>172</v>
      </c>
      <c r="P57" s="72" t="s">
        <v>171</v>
      </c>
      <c r="Q57" s="72" t="s">
        <v>172</v>
      </c>
      <c r="R57" s="73" t="s">
        <v>171</v>
      </c>
      <c r="S57" s="72" t="s">
        <v>174</v>
      </c>
      <c r="T57" s="73" t="s">
        <v>172</v>
      </c>
      <c r="U57" s="72" t="s">
        <v>174</v>
      </c>
      <c r="V57" s="72" t="s">
        <v>171</v>
      </c>
      <c r="W57" s="73" t="s">
        <v>171</v>
      </c>
      <c r="X57" s="72" t="s">
        <v>172</v>
      </c>
      <c r="Y57" s="72" t="s">
        <v>174</v>
      </c>
      <c r="Z57" s="72" t="s">
        <v>171</v>
      </c>
      <c r="AA57" s="72" t="s">
        <v>172</v>
      </c>
      <c r="AB57" s="72" t="s">
        <v>172</v>
      </c>
      <c r="AC57" s="72" t="s">
        <v>171</v>
      </c>
      <c r="AD57" s="72" t="s">
        <v>172</v>
      </c>
      <c r="AE57" s="72" t="s">
        <v>171</v>
      </c>
      <c r="AF57" s="72" t="s">
        <v>172</v>
      </c>
      <c r="AG57" s="72" t="s">
        <v>171</v>
      </c>
      <c r="AH57" s="77" t="s">
        <v>172</v>
      </c>
    </row>
    <row r="58" spans="1:34">
      <c r="A58" s="63" t="s">
        <v>94</v>
      </c>
      <c r="B58" s="66">
        <v>34</v>
      </c>
      <c r="C58" s="66">
        <v>97.142857142857096</v>
      </c>
      <c r="D58" s="69" t="s">
        <v>10</v>
      </c>
      <c r="E58" s="72" t="s">
        <v>171</v>
      </c>
      <c r="F58" s="72" t="s">
        <v>172</v>
      </c>
      <c r="G58" s="72" t="s">
        <v>174</v>
      </c>
      <c r="H58" s="72" t="s">
        <v>172</v>
      </c>
      <c r="I58" s="72" t="s">
        <v>174</v>
      </c>
      <c r="J58" s="72" t="s">
        <v>172</v>
      </c>
      <c r="K58" s="72" t="s">
        <v>174</v>
      </c>
      <c r="L58" s="72" t="s">
        <v>172</v>
      </c>
      <c r="M58" s="72" t="s">
        <v>171</v>
      </c>
      <c r="N58" s="72" t="s">
        <v>172</v>
      </c>
      <c r="O58" s="72" t="s">
        <v>174</v>
      </c>
      <c r="P58" s="72" t="s">
        <v>171</v>
      </c>
      <c r="Q58" s="72" t="s">
        <v>172</v>
      </c>
      <c r="R58" s="72" t="s">
        <v>174</v>
      </c>
      <c r="S58" s="72" t="s">
        <v>174</v>
      </c>
      <c r="T58" s="72" t="s">
        <v>171</v>
      </c>
      <c r="U58" s="72" t="s">
        <v>174</v>
      </c>
      <c r="V58" s="72" t="s">
        <v>171</v>
      </c>
      <c r="W58" s="72" t="s">
        <v>172</v>
      </c>
      <c r="X58" s="72" t="s">
        <v>172</v>
      </c>
      <c r="Y58" s="72" t="s">
        <v>174</v>
      </c>
      <c r="Z58" s="72" t="s">
        <v>171</v>
      </c>
      <c r="AA58" s="73" t="s">
        <v>174</v>
      </c>
      <c r="AB58" s="72" t="s">
        <v>172</v>
      </c>
      <c r="AC58" s="72" t="s">
        <v>171</v>
      </c>
      <c r="AD58" s="72" t="s">
        <v>172</v>
      </c>
      <c r="AE58" s="72" t="s">
        <v>171</v>
      </c>
      <c r="AF58" s="72" t="s">
        <v>172</v>
      </c>
      <c r="AG58" s="72" t="s">
        <v>171</v>
      </c>
      <c r="AH58" s="77" t="s">
        <v>172</v>
      </c>
    </row>
    <row r="59" spans="1:34">
      <c r="A59" s="63" t="s">
        <v>95</v>
      </c>
      <c r="B59" s="66">
        <v>33</v>
      </c>
      <c r="C59" s="66">
        <v>94.285714285714306</v>
      </c>
      <c r="D59" s="69" t="s">
        <v>10</v>
      </c>
      <c r="E59" s="72" t="s">
        <v>171</v>
      </c>
      <c r="F59" s="72" t="s">
        <v>172</v>
      </c>
      <c r="G59" s="72" t="s">
        <v>174</v>
      </c>
      <c r="H59" s="72" t="s">
        <v>172</v>
      </c>
      <c r="I59" s="72" t="s">
        <v>174</v>
      </c>
      <c r="J59" s="72" t="s">
        <v>172</v>
      </c>
      <c r="K59" s="72" t="s">
        <v>174</v>
      </c>
      <c r="L59" s="72" t="s">
        <v>172</v>
      </c>
      <c r="M59" s="72" t="s">
        <v>171</v>
      </c>
      <c r="N59" s="72" t="s">
        <v>172</v>
      </c>
      <c r="O59" s="72" t="s">
        <v>174</v>
      </c>
      <c r="P59" s="72" t="s">
        <v>171</v>
      </c>
      <c r="Q59" s="72" t="s">
        <v>172</v>
      </c>
      <c r="R59" s="72" t="s">
        <v>174</v>
      </c>
      <c r="S59" s="72" t="s">
        <v>174</v>
      </c>
      <c r="T59" s="72" t="s">
        <v>171</v>
      </c>
      <c r="U59" s="72" t="s">
        <v>174</v>
      </c>
      <c r="V59" s="72" t="s">
        <v>171</v>
      </c>
      <c r="W59" s="72" t="s">
        <v>172</v>
      </c>
      <c r="X59" s="73" t="s">
        <v>171</v>
      </c>
      <c r="Y59" s="72" t="s">
        <v>174</v>
      </c>
      <c r="Z59" s="72" t="s">
        <v>171</v>
      </c>
      <c r="AA59" s="73" t="s">
        <v>171</v>
      </c>
      <c r="AB59" s="72" t="s">
        <v>172</v>
      </c>
      <c r="AC59" s="72" t="s">
        <v>171</v>
      </c>
      <c r="AD59" s="72" t="s">
        <v>172</v>
      </c>
      <c r="AE59" s="72" t="s">
        <v>171</v>
      </c>
      <c r="AF59" s="72" t="s">
        <v>172</v>
      </c>
      <c r="AG59" s="72" t="s">
        <v>171</v>
      </c>
      <c r="AH59" s="77" t="s">
        <v>172</v>
      </c>
    </row>
    <row r="60" spans="1:34">
      <c r="A60" s="63" t="s">
        <v>96</v>
      </c>
      <c r="B60" s="66">
        <v>24</v>
      </c>
      <c r="C60" s="66">
        <v>68.571428571428598</v>
      </c>
      <c r="D60" s="69" t="s">
        <v>24</v>
      </c>
      <c r="E60" s="72" t="s">
        <v>171</v>
      </c>
      <c r="F60" s="72" t="s">
        <v>172</v>
      </c>
      <c r="G60" s="72" t="s">
        <v>174</v>
      </c>
      <c r="H60" s="72" t="s">
        <v>172</v>
      </c>
      <c r="I60" s="72" t="s">
        <v>174</v>
      </c>
      <c r="J60" s="72" t="s">
        <v>172</v>
      </c>
      <c r="K60" s="72" t="s">
        <v>174</v>
      </c>
      <c r="L60" s="72" t="s">
        <v>172</v>
      </c>
      <c r="M60" s="72" t="s">
        <v>171</v>
      </c>
      <c r="N60" s="72" t="s">
        <v>172</v>
      </c>
      <c r="O60" s="72" t="s">
        <v>174</v>
      </c>
      <c r="P60" s="72" t="s">
        <v>171</v>
      </c>
      <c r="Q60" s="72" t="s">
        <v>172</v>
      </c>
      <c r="R60" s="72" t="s">
        <v>174</v>
      </c>
      <c r="S60" s="72" t="s">
        <v>174</v>
      </c>
      <c r="T60" s="72" t="s">
        <v>171</v>
      </c>
      <c r="U60" s="72" t="s">
        <v>174</v>
      </c>
      <c r="V60" s="72" t="s">
        <v>171</v>
      </c>
      <c r="W60" s="72" t="s">
        <v>172</v>
      </c>
      <c r="X60" s="72" t="s">
        <v>172</v>
      </c>
      <c r="Y60" s="72" t="s">
        <v>174</v>
      </c>
      <c r="Z60" s="72" t="s">
        <v>171</v>
      </c>
      <c r="AA60" s="73" t="s">
        <v>171</v>
      </c>
      <c r="AB60" s="72" t="s">
        <v>172</v>
      </c>
      <c r="AC60" s="72" t="s">
        <v>171</v>
      </c>
      <c r="AD60" s="74"/>
      <c r="AE60" s="74"/>
      <c r="AF60" s="74"/>
      <c r="AG60" s="74"/>
      <c r="AH60" s="78"/>
    </row>
    <row r="61" spans="1:34">
      <c r="A61" s="63" t="s">
        <v>97</v>
      </c>
      <c r="B61" s="66">
        <v>33</v>
      </c>
      <c r="C61" s="66">
        <v>94.285714285714306</v>
      </c>
      <c r="D61" s="69" t="s">
        <v>10</v>
      </c>
      <c r="E61" s="72" t="s">
        <v>171</v>
      </c>
      <c r="F61" s="72" t="s">
        <v>172</v>
      </c>
      <c r="G61" s="72" t="s">
        <v>174</v>
      </c>
      <c r="H61" s="72" t="s">
        <v>172</v>
      </c>
      <c r="I61" s="72" t="s">
        <v>174</v>
      </c>
      <c r="J61" s="72" t="s">
        <v>172</v>
      </c>
      <c r="K61" s="72" t="s">
        <v>174</v>
      </c>
      <c r="L61" s="72" t="s">
        <v>172</v>
      </c>
      <c r="M61" s="72" t="s">
        <v>171</v>
      </c>
      <c r="N61" s="72" t="s">
        <v>172</v>
      </c>
      <c r="O61" s="72" t="s">
        <v>174</v>
      </c>
      <c r="P61" s="72" t="s">
        <v>171</v>
      </c>
      <c r="Q61" s="72" t="s">
        <v>172</v>
      </c>
      <c r="R61" s="72" t="s">
        <v>174</v>
      </c>
      <c r="S61" s="72" t="s">
        <v>174</v>
      </c>
      <c r="T61" s="72" t="s">
        <v>171</v>
      </c>
      <c r="U61" s="72" t="s">
        <v>174</v>
      </c>
      <c r="V61" s="72" t="s">
        <v>171</v>
      </c>
      <c r="W61" s="72" t="s">
        <v>172</v>
      </c>
      <c r="X61" s="72" t="s">
        <v>172</v>
      </c>
      <c r="Y61" s="73" t="s">
        <v>171</v>
      </c>
      <c r="Z61" s="72" t="s">
        <v>171</v>
      </c>
      <c r="AA61" s="72" t="s">
        <v>172</v>
      </c>
      <c r="AB61" s="73" t="s">
        <v>171</v>
      </c>
      <c r="AC61" s="72" t="s">
        <v>171</v>
      </c>
      <c r="AD61" s="72" t="s">
        <v>172</v>
      </c>
      <c r="AE61" s="72" t="s">
        <v>171</v>
      </c>
      <c r="AF61" s="72" t="s">
        <v>172</v>
      </c>
      <c r="AG61" s="72" t="s">
        <v>171</v>
      </c>
      <c r="AH61" s="77" t="s">
        <v>172</v>
      </c>
    </row>
    <row r="62" spans="1:34">
      <c r="A62" s="63" t="s">
        <v>98</v>
      </c>
      <c r="B62" s="66">
        <v>35</v>
      </c>
      <c r="C62" s="66">
        <v>100</v>
      </c>
      <c r="D62" s="69" t="s">
        <v>10</v>
      </c>
      <c r="E62" s="72" t="s">
        <v>171</v>
      </c>
      <c r="F62" s="72" t="s">
        <v>172</v>
      </c>
      <c r="G62" s="72" t="s">
        <v>174</v>
      </c>
      <c r="H62" s="72" t="s">
        <v>172</v>
      </c>
      <c r="I62" s="72" t="s">
        <v>174</v>
      </c>
      <c r="J62" s="72" t="s">
        <v>172</v>
      </c>
      <c r="K62" s="72" t="s">
        <v>174</v>
      </c>
      <c r="L62" s="72" t="s">
        <v>172</v>
      </c>
      <c r="M62" s="72" t="s">
        <v>171</v>
      </c>
      <c r="N62" s="72" t="s">
        <v>172</v>
      </c>
      <c r="O62" s="72" t="s">
        <v>174</v>
      </c>
      <c r="P62" s="72" t="s">
        <v>171</v>
      </c>
      <c r="Q62" s="72" t="s">
        <v>172</v>
      </c>
      <c r="R62" s="72" t="s">
        <v>174</v>
      </c>
      <c r="S62" s="72" t="s">
        <v>174</v>
      </c>
      <c r="T62" s="72" t="s">
        <v>171</v>
      </c>
      <c r="U62" s="72" t="s">
        <v>174</v>
      </c>
      <c r="V62" s="72" t="s">
        <v>171</v>
      </c>
      <c r="W62" s="72" t="s">
        <v>172</v>
      </c>
      <c r="X62" s="72" t="s">
        <v>172</v>
      </c>
      <c r="Y62" s="72" t="s">
        <v>174</v>
      </c>
      <c r="Z62" s="72" t="s">
        <v>171</v>
      </c>
      <c r="AA62" s="72" t="s">
        <v>172</v>
      </c>
      <c r="AB62" s="72" t="s">
        <v>172</v>
      </c>
      <c r="AC62" s="72" t="s">
        <v>171</v>
      </c>
      <c r="AD62" s="72" t="s">
        <v>172</v>
      </c>
      <c r="AE62" s="72" t="s">
        <v>171</v>
      </c>
      <c r="AF62" s="72" t="s">
        <v>172</v>
      </c>
      <c r="AG62" s="72" t="s">
        <v>171</v>
      </c>
      <c r="AH62" s="77" t="s">
        <v>172</v>
      </c>
    </row>
    <row r="63" spans="1:34">
      <c r="A63" s="63" t="s">
        <v>99</v>
      </c>
      <c r="B63" s="66">
        <v>28</v>
      </c>
      <c r="C63" s="66">
        <v>80</v>
      </c>
      <c r="D63" s="69" t="s">
        <v>12</v>
      </c>
      <c r="E63" s="72" t="s">
        <v>171</v>
      </c>
      <c r="F63" s="72" t="s">
        <v>172</v>
      </c>
      <c r="G63" s="73" t="s">
        <v>172</v>
      </c>
      <c r="H63" s="72" t="s">
        <v>172</v>
      </c>
      <c r="I63" s="72" t="s">
        <v>174</v>
      </c>
      <c r="J63" s="72" t="s">
        <v>172</v>
      </c>
      <c r="K63" s="72" t="s">
        <v>174</v>
      </c>
      <c r="L63" s="72" t="s">
        <v>172</v>
      </c>
      <c r="M63" s="72" t="s">
        <v>171</v>
      </c>
      <c r="N63" s="72" t="s">
        <v>172</v>
      </c>
      <c r="O63" s="72" t="s">
        <v>174</v>
      </c>
      <c r="P63" s="72" t="s">
        <v>171</v>
      </c>
      <c r="Q63" s="72" t="s">
        <v>172</v>
      </c>
      <c r="R63" s="72" t="s">
        <v>174</v>
      </c>
      <c r="S63" s="72" t="s">
        <v>174</v>
      </c>
      <c r="T63" s="72" t="s">
        <v>171</v>
      </c>
      <c r="U63" s="72" t="s">
        <v>174</v>
      </c>
      <c r="V63" s="72" t="s">
        <v>171</v>
      </c>
      <c r="W63" s="73" t="s">
        <v>171</v>
      </c>
      <c r="X63" s="72" t="s">
        <v>172</v>
      </c>
      <c r="Y63" s="72" t="s">
        <v>174</v>
      </c>
      <c r="Z63" s="73" t="s">
        <v>172</v>
      </c>
      <c r="AA63" s="73" t="s">
        <v>171</v>
      </c>
      <c r="AB63" s="73" t="s">
        <v>171</v>
      </c>
      <c r="AC63" s="72" t="s">
        <v>171</v>
      </c>
      <c r="AD63" s="72" t="s">
        <v>172</v>
      </c>
      <c r="AE63" s="72" t="s">
        <v>171</v>
      </c>
      <c r="AF63" s="73" t="s">
        <v>171</v>
      </c>
      <c r="AG63" s="72" t="s">
        <v>171</v>
      </c>
      <c r="AH63" s="77" t="s">
        <v>172</v>
      </c>
    </row>
    <row r="64" spans="1:34">
      <c r="A64" s="63" t="s">
        <v>100</v>
      </c>
      <c r="B64" s="66">
        <v>33</v>
      </c>
      <c r="C64" s="66">
        <v>94.285714285714306</v>
      </c>
      <c r="D64" s="69" t="s">
        <v>10</v>
      </c>
      <c r="E64" s="72" t="s">
        <v>171</v>
      </c>
      <c r="F64" s="72" t="s">
        <v>172</v>
      </c>
      <c r="G64" s="72" t="s">
        <v>174</v>
      </c>
      <c r="H64" s="72" t="s">
        <v>172</v>
      </c>
      <c r="I64" s="72" t="s">
        <v>174</v>
      </c>
      <c r="J64" s="72" t="s">
        <v>172</v>
      </c>
      <c r="K64" s="72" t="s">
        <v>174</v>
      </c>
      <c r="L64" s="72" t="s">
        <v>172</v>
      </c>
      <c r="M64" s="72" t="s">
        <v>171</v>
      </c>
      <c r="N64" s="72" t="s">
        <v>172</v>
      </c>
      <c r="O64" s="72" t="s">
        <v>174</v>
      </c>
      <c r="P64" s="72" t="s">
        <v>171</v>
      </c>
      <c r="Q64" s="72" t="s">
        <v>172</v>
      </c>
      <c r="R64" s="72" t="s">
        <v>174</v>
      </c>
      <c r="S64" s="72" t="s">
        <v>174</v>
      </c>
      <c r="T64" s="72" t="s">
        <v>171</v>
      </c>
      <c r="U64" s="72" t="s">
        <v>174</v>
      </c>
      <c r="V64" s="72" t="s">
        <v>171</v>
      </c>
      <c r="W64" s="72" t="s">
        <v>172</v>
      </c>
      <c r="X64" s="72" t="s">
        <v>172</v>
      </c>
      <c r="Y64" s="73" t="s">
        <v>171</v>
      </c>
      <c r="Z64" s="72" t="s">
        <v>171</v>
      </c>
      <c r="AA64" s="73" t="s">
        <v>171</v>
      </c>
      <c r="AB64" s="72" t="s">
        <v>172</v>
      </c>
      <c r="AC64" s="72" t="s">
        <v>171</v>
      </c>
      <c r="AD64" s="72" t="s">
        <v>172</v>
      </c>
      <c r="AE64" s="72" t="s">
        <v>171</v>
      </c>
      <c r="AF64" s="72" t="s">
        <v>172</v>
      </c>
      <c r="AG64" s="72" t="s">
        <v>171</v>
      </c>
      <c r="AH64" s="77" t="s">
        <v>172</v>
      </c>
    </row>
    <row r="65" spans="1:34">
      <c r="A65" s="63" t="s">
        <v>101</v>
      </c>
      <c r="B65" s="66">
        <v>24</v>
      </c>
      <c r="C65" s="66">
        <v>68.571428571428598</v>
      </c>
      <c r="D65" s="69" t="s">
        <v>24</v>
      </c>
      <c r="E65" s="72" t="s">
        <v>171</v>
      </c>
      <c r="F65" s="72" t="s">
        <v>172</v>
      </c>
      <c r="G65" s="72" t="s">
        <v>174</v>
      </c>
      <c r="H65" s="72" t="s">
        <v>172</v>
      </c>
      <c r="I65" s="73" t="s">
        <v>172</v>
      </c>
      <c r="J65" s="73" t="s">
        <v>171</v>
      </c>
      <c r="K65" s="72" t="s">
        <v>174</v>
      </c>
      <c r="L65" s="72" t="s">
        <v>172</v>
      </c>
      <c r="M65" s="73" t="s">
        <v>172</v>
      </c>
      <c r="N65" s="73" t="s">
        <v>171</v>
      </c>
      <c r="O65" s="73" t="s">
        <v>171</v>
      </c>
      <c r="P65" s="72" t="s">
        <v>171</v>
      </c>
      <c r="Q65" s="72" t="s">
        <v>172</v>
      </c>
      <c r="R65" s="72" t="s">
        <v>174</v>
      </c>
      <c r="S65" s="72" t="s">
        <v>174</v>
      </c>
      <c r="T65" s="72" t="s">
        <v>171</v>
      </c>
      <c r="U65" s="72" t="s">
        <v>174</v>
      </c>
      <c r="V65" s="72" t="s">
        <v>171</v>
      </c>
      <c r="W65" s="72" t="s">
        <v>172</v>
      </c>
      <c r="X65" s="73" t="s">
        <v>171</v>
      </c>
      <c r="Y65" s="72" t="s">
        <v>174</v>
      </c>
      <c r="Z65" s="72" t="s">
        <v>171</v>
      </c>
      <c r="AA65" s="73" t="s">
        <v>171</v>
      </c>
      <c r="AB65" s="72" t="s">
        <v>172</v>
      </c>
      <c r="AC65" s="72" t="s">
        <v>171</v>
      </c>
      <c r="AD65" s="72" t="s">
        <v>172</v>
      </c>
      <c r="AE65" s="73" t="s">
        <v>172</v>
      </c>
      <c r="AF65" s="73" t="s">
        <v>171</v>
      </c>
      <c r="AG65" s="72" t="s">
        <v>171</v>
      </c>
      <c r="AH65" s="77" t="s">
        <v>172</v>
      </c>
    </row>
    <row r="66" spans="1:34">
      <c r="A66" s="63" t="s">
        <v>102</v>
      </c>
      <c r="B66" s="66">
        <v>35</v>
      </c>
      <c r="C66" s="66">
        <v>100</v>
      </c>
      <c r="D66" s="69" t="s">
        <v>10</v>
      </c>
      <c r="E66" s="72" t="s">
        <v>171</v>
      </c>
      <c r="F66" s="72" t="s">
        <v>172</v>
      </c>
      <c r="G66" s="72" t="s">
        <v>174</v>
      </c>
      <c r="H66" s="72" t="s">
        <v>172</v>
      </c>
      <c r="I66" s="72" t="s">
        <v>174</v>
      </c>
      <c r="J66" s="72" t="s">
        <v>172</v>
      </c>
      <c r="K66" s="72" t="s">
        <v>174</v>
      </c>
      <c r="L66" s="72" t="s">
        <v>172</v>
      </c>
      <c r="M66" s="72" t="s">
        <v>171</v>
      </c>
      <c r="N66" s="72" t="s">
        <v>172</v>
      </c>
      <c r="O66" s="72" t="s">
        <v>174</v>
      </c>
      <c r="P66" s="72" t="s">
        <v>171</v>
      </c>
      <c r="Q66" s="72" t="s">
        <v>172</v>
      </c>
      <c r="R66" s="72" t="s">
        <v>174</v>
      </c>
      <c r="S66" s="72" t="s">
        <v>174</v>
      </c>
      <c r="T66" s="72" t="s">
        <v>171</v>
      </c>
      <c r="U66" s="72" t="s">
        <v>174</v>
      </c>
      <c r="V66" s="72" t="s">
        <v>171</v>
      </c>
      <c r="W66" s="72" t="s">
        <v>172</v>
      </c>
      <c r="X66" s="72" t="s">
        <v>172</v>
      </c>
      <c r="Y66" s="72" t="s">
        <v>174</v>
      </c>
      <c r="Z66" s="72" t="s">
        <v>171</v>
      </c>
      <c r="AA66" s="72" t="s">
        <v>172</v>
      </c>
      <c r="AB66" s="72" t="s">
        <v>172</v>
      </c>
      <c r="AC66" s="72" t="s">
        <v>171</v>
      </c>
      <c r="AD66" s="72" t="s">
        <v>172</v>
      </c>
      <c r="AE66" s="72" t="s">
        <v>171</v>
      </c>
      <c r="AF66" s="72" t="s">
        <v>172</v>
      </c>
      <c r="AG66" s="72" t="s">
        <v>171</v>
      </c>
      <c r="AH66" s="77" t="s">
        <v>172</v>
      </c>
    </row>
    <row r="67" spans="1:34">
      <c r="A67" s="63" t="s">
        <v>103</v>
      </c>
      <c r="B67" s="66">
        <v>32</v>
      </c>
      <c r="C67" s="66">
        <v>91.428571428571402</v>
      </c>
      <c r="D67" s="69" t="s">
        <v>10</v>
      </c>
      <c r="E67" s="72" t="s">
        <v>171</v>
      </c>
      <c r="F67" s="72" t="s">
        <v>172</v>
      </c>
      <c r="G67" s="72" t="s">
        <v>174</v>
      </c>
      <c r="H67" s="72" t="s">
        <v>172</v>
      </c>
      <c r="I67" s="72" t="s">
        <v>174</v>
      </c>
      <c r="J67" s="72" t="s">
        <v>172</v>
      </c>
      <c r="K67" s="72" t="s">
        <v>174</v>
      </c>
      <c r="L67" s="72" t="s">
        <v>172</v>
      </c>
      <c r="M67" s="72" t="s">
        <v>171</v>
      </c>
      <c r="N67" s="72" t="s">
        <v>172</v>
      </c>
      <c r="O67" s="72" t="s">
        <v>174</v>
      </c>
      <c r="P67" s="72" t="s">
        <v>171</v>
      </c>
      <c r="Q67" s="72" t="s">
        <v>172</v>
      </c>
      <c r="R67" s="72" t="s">
        <v>174</v>
      </c>
      <c r="S67" s="72" t="s">
        <v>174</v>
      </c>
      <c r="T67" s="72" t="s">
        <v>171</v>
      </c>
      <c r="U67" s="72" t="s">
        <v>174</v>
      </c>
      <c r="V67" s="72" t="s">
        <v>171</v>
      </c>
      <c r="W67" s="72" t="s">
        <v>172</v>
      </c>
      <c r="X67" s="72" t="s">
        <v>172</v>
      </c>
      <c r="Y67" s="72" t="s">
        <v>174</v>
      </c>
      <c r="Z67" s="72" t="s">
        <v>171</v>
      </c>
      <c r="AA67" s="72" t="s">
        <v>172</v>
      </c>
      <c r="AB67" s="73" t="s">
        <v>171</v>
      </c>
      <c r="AC67" s="72" t="s">
        <v>171</v>
      </c>
      <c r="AD67" s="72" t="s">
        <v>172</v>
      </c>
      <c r="AE67" s="72" t="s">
        <v>171</v>
      </c>
      <c r="AF67" s="73" t="s">
        <v>171</v>
      </c>
      <c r="AG67" s="72" t="s">
        <v>171</v>
      </c>
      <c r="AH67" s="77" t="s">
        <v>172</v>
      </c>
    </row>
    <row r="68" spans="1:34" ht="15.75" thickBot="1">
      <c r="A68" s="64" t="s">
        <v>126</v>
      </c>
      <c r="B68" s="67">
        <v>29.440677966101699</v>
      </c>
      <c r="C68" s="67">
        <v>84.116222760290597</v>
      </c>
      <c r="D68" s="70" t="s">
        <v>12</v>
      </c>
      <c r="E68" s="67">
        <v>98.305084745762699</v>
      </c>
      <c r="F68" s="67">
        <v>93.220338983050794</v>
      </c>
      <c r="G68" s="67">
        <v>83.0508474576271</v>
      </c>
      <c r="H68" s="67">
        <v>94.915254237288096</v>
      </c>
      <c r="I68" s="67">
        <v>84.745762711864401</v>
      </c>
      <c r="J68" s="67">
        <v>86.440677966101703</v>
      </c>
      <c r="K68" s="67">
        <v>98.305084745762699</v>
      </c>
      <c r="L68" s="67">
        <v>91.525423728813607</v>
      </c>
      <c r="M68" s="67">
        <v>83.0508474576271</v>
      </c>
      <c r="N68" s="67">
        <v>81.355932203389798</v>
      </c>
      <c r="O68" s="67">
        <v>67.796610169491501</v>
      </c>
      <c r="P68" s="67">
        <v>91.525423728813607</v>
      </c>
      <c r="Q68" s="67">
        <v>98.305084745762699</v>
      </c>
      <c r="R68" s="67">
        <v>91.525423728813607</v>
      </c>
      <c r="S68" s="67">
        <v>93.220338983050794</v>
      </c>
      <c r="T68" s="67">
        <v>74.576271186440707</v>
      </c>
      <c r="U68" s="67">
        <v>88.135593220339004</v>
      </c>
      <c r="V68" s="67">
        <v>98.305084745762699</v>
      </c>
      <c r="W68" s="67">
        <v>81.355932203389798</v>
      </c>
      <c r="X68" s="67">
        <v>88.135593220339004</v>
      </c>
      <c r="Y68" s="67">
        <v>69.491525423728802</v>
      </c>
      <c r="Z68" s="67">
        <v>67.796610169491501</v>
      </c>
      <c r="AA68" s="67">
        <v>59.322033898305101</v>
      </c>
      <c r="AB68" s="67">
        <v>84.745762711864401</v>
      </c>
      <c r="AC68" s="67">
        <v>77.966101694915295</v>
      </c>
      <c r="AD68" s="67">
        <v>93.220338983050794</v>
      </c>
      <c r="AE68" s="67">
        <v>71.186440677966104</v>
      </c>
      <c r="AF68" s="67">
        <v>59.322033898305101</v>
      </c>
      <c r="AG68" s="67">
        <v>93.220338983050794</v>
      </c>
      <c r="AH68" s="80">
        <v>91.525423728813607</v>
      </c>
    </row>
    <row r="70" spans="1:34" ht="19.5" thickBot="1">
      <c r="A70" s="212" t="s">
        <v>203</v>
      </c>
      <c r="B70" s="213"/>
      <c r="C70" s="213"/>
      <c r="D70" s="213"/>
      <c r="E70" s="213"/>
      <c r="F70" s="213"/>
      <c r="G70" s="213"/>
      <c r="H70" s="213"/>
      <c r="I70" s="213"/>
      <c r="J70" s="213"/>
      <c r="K70" s="213"/>
      <c r="L70" s="213"/>
      <c r="M70" s="213"/>
      <c r="N70" s="213"/>
      <c r="O70" s="213"/>
      <c r="P70" s="213"/>
      <c r="Q70" s="213"/>
      <c r="R70" s="213"/>
      <c r="S70" s="213"/>
      <c r="T70" s="213"/>
      <c r="U70" s="213"/>
      <c r="V70" s="213"/>
      <c r="W70" s="213"/>
      <c r="X70" s="213"/>
      <c r="Y70" s="213"/>
      <c r="Z70" s="213"/>
      <c r="AA70" s="213"/>
      <c r="AB70" s="213"/>
      <c r="AC70" s="213"/>
      <c r="AD70" s="213"/>
      <c r="AE70" s="213"/>
      <c r="AF70" s="213"/>
      <c r="AG70" s="213"/>
      <c r="AH70" s="214"/>
    </row>
    <row r="71" spans="1:34" ht="46.5">
      <c r="A71" s="61" t="s">
        <v>168</v>
      </c>
      <c r="B71" s="65" t="s">
        <v>4</v>
      </c>
      <c r="C71" s="65" t="s">
        <v>5</v>
      </c>
      <c r="D71" s="65" t="s">
        <v>3</v>
      </c>
      <c r="E71" s="71" t="s">
        <v>170</v>
      </c>
      <c r="F71" s="71" t="s">
        <v>173</v>
      </c>
      <c r="G71" s="71" t="s">
        <v>175</v>
      </c>
      <c r="H71" s="71" t="s">
        <v>176</v>
      </c>
      <c r="I71" s="71" t="s">
        <v>177</v>
      </c>
      <c r="J71" s="71" t="s">
        <v>178</v>
      </c>
      <c r="K71" s="71" t="s">
        <v>179</v>
      </c>
      <c r="L71" s="71" t="s">
        <v>180</v>
      </c>
      <c r="M71" s="71" t="s">
        <v>181</v>
      </c>
      <c r="N71" s="71" t="s">
        <v>182</v>
      </c>
      <c r="O71" s="71" t="s">
        <v>183</v>
      </c>
      <c r="P71" s="71" t="s">
        <v>184</v>
      </c>
      <c r="Q71" s="71" t="s">
        <v>185</v>
      </c>
      <c r="R71" s="71" t="s">
        <v>186</v>
      </c>
      <c r="S71" s="71" t="s">
        <v>187</v>
      </c>
      <c r="T71" s="71" t="s">
        <v>188</v>
      </c>
      <c r="U71" s="71" t="s">
        <v>189</v>
      </c>
      <c r="V71" s="71" t="s">
        <v>190</v>
      </c>
      <c r="W71" s="71" t="s">
        <v>191</v>
      </c>
      <c r="X71" s="71" t="s">
        <v>192</v>
      </c>
      <c r="Y71" s="71" t="s">
        <v>193</v>
      </c>
      <c r="Z71" s="71" t="s">
        <v>194</v>
      </c>
      <c r="AA71" s="71" t="s">
        <v>195</v>
      </c>
      <c r="AB71" s="71" t="s">
        <v>196</v>
      </c>
      <c r="AC71" s="71" t="s">
        <v>197</v>
      </c>
      <c r="AD71" s="71" t="s">
        <v>198</v>
      </c>
      <c r="AE71" s="71" t="s">
        <v>199</v>
      </c>
      <c r="AF71" s="71" t="s">
        <v>200</v>
      </c>
      <c r="AG71" s="71" t="s">
        <v>201</v>
      </c>
      <c r="AH71" s="75" t="s">
        <v>202</v>
      </c>
    </row>
    <row r="72" spans="1:34">
      <c r="A72" s="62" t="s">
        <v>169</v>
      </c>
      <c r="B72" s="66">
        <v>35</v>
      </c>
      <c r="C72" s="68"/>
      <c r="D72" s="68"/>
      <c r="E72" s="69" t="s">
        <v>172</v>
      </c>
      <c r="F72" s="69" t="s">
        <v>171</v>
      </c>
      <c r="G72" s="69" t="s">
        <v>172</v>
      </c>
      <c r="H72" s="69" t="s">
        <v>171</v>
      </c>
      <c r="I72" s="69" t="s">
        <v>174</v>
      </c>
      <c r="J72" s="69" t="s">
        <v>172</v>
      </c>
      <c r="K72" s="69" t="s">
        <v>174</v>
      </c>
      <c r="L72" s="69" t="s">
        <v>174</v>
      </c>
      <c r="M72" s="69" t="s">
        <v>174</v>
      </c>
      <c r="N72" s="69" t="s">
        <v>174</v>
      </c>
      <c r="O72" s="69" t="s">
        <v>174</v>
      </c>
      <c r="P72" s="69" t="s">
        <v>174</v>
      </c>
      <c r="Q72" s="69" t="s">
        <v>171</v>
      </c>
      <c r="R72" s="69" t="s">
        <v>172</v>
      </c>
      <c r="S72" s="69" t="s">
        <v>174</v>
      </c>
      <c r="T72" s="69" t="s">
        <v>174</v>
      </c>
      <c r="U72" s="69" t="s">
        <v>174</v>
      </c>
      <c r="V72" s="69" t="s">
        <v>171</v>
      </c>
      <c r="W72" s="69" t="s">
        <v>172</v>
      </c>
      <c r="X72" s="69" t="s">
        <v>174</v>
      </c>
      <c r="Y72" s="69" t="s">
        <v>174</v>
      </c>
      <c r="Z72" s="69" t="s">
        <v>174</v>
      </c>
      <c r="AA72" s="69" t="s">
        <v>172</v>
      </c>
      <c r="AB72" s="69" t="s">
        <v>172</v>
      </c>
      <c r="AC72" s="69" t="s">
        <v>172</v>
      </c>
      <c r="AD72" s="69" t="s">
        <v>172</v>
      </c>
      <c r="AE72" s="69" t="s">
        <v>172</v>
      </c>
      <c r="AF72" s="69" t="s">
        <v>172</v>
      </c>
      <c r="AG72" s="69" t="s">
        <v>171</v>
      </c>
      <c r="AH72" s="76" t="s">
        <v>171</v>
      </c>
    </row>
    <row r="73" spans="1:34">
      <c r="A73" s="63" t="s">
        <v>9</v>
      </c>
      <c r="B73" s="66">
        <v>34</v>
      </c>
      <c r="C73" s="66">
        <v>97.142857142857096</v>
      </c>
      <c r="D73" s="69" t="s">
        <v>10</v>
      </c>
      <c r="E73" s="72" t="s">
        <v>172</v>
      </c>
      <c r="F73" s="72" t="s">
        <v>171</v>
      </c>
      <c r="G73" s="72" t="s">
        <v>172</v>
      </c>
      <c r="H73" s="72" t="s">
        <v>171</v>
      </c>
      <c r="I73" s="72" t="s">
        <v>174</v>
      </c>
      <c r="J73" s="72" t="s">
        <v>172</v>
      </c>
      <c r="K73" s="72" t="s">
        <v>174</v>
      </c>
      <c r="L73" s="72" t="s">
        <v>174</v>
      </c>
      <c r="M73" s="72" t="s">
        <v>174</v>
      </c>
      <c r="N73" s="72" t="s">
        <v>174</v>
      </c>
      <c r="O73" s="72" t="s">
        <v>174</v>
      </c>
      <c r="P73" s="72" t="s">
        <v>174</v>
      </c>
      <c r="Q73" s="72" t="s">
        <v>171</v>
      </c>
      <c r="R73" s="72" t="s">
        <v>172</v>
      </c>
      <c r="S73" s="72" t="s">
        <v>174</v>
      </c>
      <c r="T73" s="72" t="s">
        <v>174</v>
      </c>
      <c r="U73" s="72" t="s">
        <v>174</v>
      </c>
      <c r="V73" s="72" t="s">
        <v>171</v>
      </c>
      <c r="W73" s="72" t="s">
        <v>172</v>
      </c>
      <c r="X73" s="72" t="s">
        <v>174</v>
      </c>
      <c r="Y73" s="73" t="s">
        <v>171</v>
      </c>
      <c r="Z73" s="72" t="s">
        <v>174</v>
      </c>
      <c r="AA73" s="72" t="s">
        <v>172</v>
      </c>
      <c r="AB73" s="72" t="s">
        <v>172</v>
      </c>
      <c r="AC73" s="72" t="s">
        <v>172</v>
      </c>
      <c r="AD73" s="72" t="s">
        <v>172</v>
      </c>
      <c r="AE73" s="72" t="s">
        <v>172</v>
      </c>
      <c r="AF73" s="72" t="s">
        <v>172</v>
      </c>
      <c r="AG73" s="72" t="s">
        <v>171</v>
      </c>
      <c r="AH73" s="77" t="s">
        <v>171</v>
      </c>
    </row>
    <row r="74" spans="1:34">
      <c r="A74" s="63" t="s">
        <v>21</v>
      </c>
      <c r="B74" s="66">
        <v>25</v>
      </c>
      <c r="C74" s="66">
        <v>71.428571428571402</v>
      </c>
      <c r="D74" s="69" t="s">
        <v>7</v>
      </c>
      <c r="E74" s="72" t="s">
        <v>172</v>
      </c>
      <c r="F74" s="72" t="s">
        <v>171</v>
      </c>
      <c r="G74" s="72" t="s">
        <v>172</v>
      </c>
      <c r="H74" s="73" t="s">
        <v>172</v>
      </c>
      <c r="I74" s="72" t="s">
        <v>174</v>
      </c>
      <c r="J74" s="72" t="s">
        <v>172</v>
      </c>
      <c r="K74" s="72" t="s">
        <v>174</v>
      </c>
      <c r="L74" s="72" t="s">
        <v>174</v>
      </c>
      <c r="M74" s="72" t="s">
        <v>174</v>
      </c>
      <c r="N74" s="72" t="s">
        <v>174</v>
      </c>
      <c r="O74" s="72" t="s">
        <v>174</v>
      </c>
      <c r="P74" s="72" t="s">
        <v>174</v>
      </c>
      <c r="Q74" s="73" t="s">
        <v>172</v>
      </c>
      <c r="R74" s="73" t="s">
        <v>174</v>
      </c>
      <c r="S74" s="72" t="s">
        <v>174</v>
      </c>
      <c r="T74" s="73" t="s">
        <v>171</v>
      </c>
      <c r="U74" s="73" t="s">
        <v>172</v>
      </c>
      <c r="V74" s="72" t="s">
        <v>171</v>
      </c>
      <c r="W74" s="72" t="s">
        <v>172</v>
      </c>
      <c r="X74" s="72" t="s">
        <v>174</v>
      </c>
      <c r="Y74" s="73" t="s">
        <v>171</v>
      </c>
      <c r="Z74" s="73" t="s">
        <v>172</v>
      </c>
      <c r="AA74" s="73" t="s">
        <v>171</v>
      </c>
      <c r="AB74" s="72" t="s">
        <v>172</v>
      </c>
      <c r="AC74" s="72" t="s">
        <v>172</v>
      </c>
      <c r="AD74" s="72" t="s">
        <v>172</v>
      </c>
      <c r="AE74" s="73" t="s">
        <v>171</v>
      </c>
      <c r="AF74" s="72" t="s">
        <v>172</v>
      </c>
      <c r="AG74" s="72" t="s">
        <v>171</v>
      </c>
      <c r="AH74" s="77" t="s">
        <v>171</v>
      </c>
    </row>
    <row r="75" spans="1:34">
      <c r="A75" s="63" t="s">
        <v>22</v>
      </c>
      <c r="B75" s="66">
        <v>26</v>
      </c>
      <c r="C75" s="66">
        <v>74.285714285714306</v>
      </c>
      <c r="D75" s="69" t="s">
        <v>7</v>
      </c>
      <c r="E75" s="73" t="s">
        <v>171</v>
      </c>
      <c r="F75" s="72" t="s">
        <v>171</v>
      </c>
      <c r="G75" s="72" t="s">
        <v>172</v>
      </c>
      <c r="H75" s="72" t="s">
        <v>171</v>
      </c>
      <c r="I75" s="72" t="s">
        <v>174</v>
      </c>
      <c r="J75" s="72" t="s">
        <v>172</v>
      </c>
      <c r="K75" s="72" t="s">
        <v>174</v>
      </c>
      <c r="L75" s="73" t="s">
        <v>171</v>
      </c>
      <c r="M75" s="72" t="s">
        <v>174</v>
      </c>
      <c r="N75" s="72" t="s">
        <v>174</v>
      </c>
      <c r="O75" s="73" t="s">
        <v>172</v>
      </c>
      <c r="P75" s="72" t="s">
        <v>174</v>
      </c>
      <c r="Q75" s="72" t="s">
        <v>171</v>
      </c>
      <c r="R75" s="72" t="s">
        <v>172</v>
      </c>
      <c r="S75" s="72" t="s">
        <v>174</v>
      </c>
      <c r="T75" s="72" t="s">
        <v>174</v>
      </c>
      <c r="U75" s="72" t="s">
        <v>174</v>
      </c>
      <c r="V75" s="72" t="s">
        <v>171</v>
      </c>
      <c r="W75" s="73" t="s">
        <v>174</v>
      </c>
      <c r="X75" s="73" t="s">
        <v>171</v>
      </c>
      <c r="Y75" s="73" t="s">
        <v>171</v>
      </c>
      <c r="Z75" s="73" t="s">
        <v>172</v>
      </c>
      <c r="AA75" s="73" t="s">
        <v>174</v>
      </c>
      <c r="AB75" s="72" t="s">
        <v>172</v>
      </c>
      <c r="AC75" s="73" t="s">
        <v>171</v>
      </c>
      <c r="AD75" s="72" t="s">
        <v>172</v>
      </c>
      <c r="AE75" s="72" t="s">
        <v>172</v>
      </c>
      <c r="AF75" s="72" t="s">
        <v>172</v>
      </c>
      <c r="AG75" s="72" t="s">
        <v>171</v>
      </c>
      <c r="AH75" s="77" t="s">
        <v>171</v>
      </c>
    </row>
    <row r="76" spans="1:34">
      <c r="A76" s="63" t="s">
        <v>34</v>
      </c>
      <c r="B76" s="66">
        <v>26</v>
      </c>
      <c r="C76" s="66">
        <v>74.285714285714306</v>
      </c>
      <c r="D76" s="69" t="s">
        <v>7</v>
      </c>
      <c r="E76" s="73" t="s">
        <v>171</v>
      </c>
      <c r="F76" s="72" t="s">
        <v>171</v>
      </c>
      <c r="G76" s="72" t="s">
        <v>172</v>
      </c>
      <c r="H76" s="72" t="s">
        <v>171</v>
      </c>
      <c r="I76" s="72" t="s">
        <v>174</v>
      </c>
      <c r="J76" s="72" t="s">
        <v>172</v>
      </c>
      <c r="K76" s="72" t="s">
        <v>174</v>
      </c>
      <c r="L76" s="73" t="s">
        <v>171</v>
      </c>
      <c r="M76" s="72" t="s">
        <v>174</v>
      </c>
      <c r="N76" s="73" t="s">
        <v>172</v>
      </c>
      <c r="O76" s="72" t="s">
        <v>174</v>
      </c>
      <c r="P76" s="72" t="s">
        <v>174</v>
      </c>
      <c r="Q76" s="72" t="s">
        <v>171</v>
      </c>
      <c r="R76" s="73" t="s">
        <v>174</v>
      </c>
      <c r="S76" s="72" t="s">
        <v>174</v>
      </c>
      <c r="T76" s="72" t="s">
        <v>174</v>
      </c>
      <c r="U76" s="72" t="s">
        <v>174</v>
      </c>
      <c r="V76" s="72" t="s">
        <v>171</v>
      </c>
      <c r="W76" s="73" t="s">
        <v>171</v>
      </c>
      <c r="X76" s="73" t="s">
        <v>172</v>
      </c>
      <c r="Y76" s="72" t="s">
        <v>174</v>
      </c>
      <c r="Z76" s="72" t="s">
        <v>174</v>
      </c>
      <c r="AA76" s="72" t="s">
        <v>172</v>
      </c>
      <c r="AB76" s="72" t="s">
        <v>172</v>
      </c>
      <c r="AC76" s="73" t="s">
        <v>171</v>
      </c>
      <c r="AD76" s="73" t="s">
        <v>171</v>
      </c>
      <c r="AE76" s="72" t="s">
        <v>172</v>
      </c>
      <c r="AF76" s="72" t="s">
        <v>172</v>
      </c>
      <c r="AG76" s="72" t="s">
        <v>171</v>
      </c>
      <c r="AH76" s="77" t="s">
        <v>171</v>
      </c>
    </row>
    <row r="77" spans="1:34">
      <c r="A77" s="63" t="s">
        <v>35</v>
      </c>
      <c r="B77" s="66">
        <v>32</v>
      </c>
      <c r="C77" s="66">
        <v>91.428571428571402</v>
      </c>
      <c r="D77" s="69" t="s">
        <v>10</v>
      </c>
      <c r="E77" s="72" t="s">
        <v>172</v>
      </c>
      <c r="F77" s="72" t="s">
        <v>171</v>
      </c>
      <c r="G77" s="72" t="s">
        <v>172</v>
      </c>
      <c r="H77" s="72" t="s">
        <v>171</v>
      </c>
      <c r="I77" s="72" t="s">
        <v>174</v>
      </c>
      <c r="J77" s="72" t="s">
        <v>172</v>
      </c>
      <c r="K77" s="72" t="s">
        <v>174</v>
      </c>
      <c r="L77" s="72" t="s">
        <v>174</v>
      </c>
      <c r="M77" s="72" t="s">
        <v>174</v>
      </c>
      <c r="N77" s="72" t="s">
        <v>174</v>
      </c>
      <c r="O77" s="72" t="s">
        <v>174</v>
      </c>
      <c r="P77" s="72" t="s">
        <v>174</v>
      </c>
      <c r="Q77" s="72" t="s">
        <v>171</v>
      </c>
      <c r="R77" s="72" t="s">
        <v>172</v>
      </c>
      <c r="S77" s="72" t="s">
        <v>174</v>
      </c>
      <c r="T77" s="72" t="s">
        <v>174</v>
      </c>
      <c r="U77" s="72" t="s">
        <v>174</v>
      </c>
      <c r="V77" s="72" t="s">
        <v>171</v>
      </c>
      <c r="W77" s="72" t="s">
        <v>172</v>
      </c>
      <c r="X77" s="73" t="s">
        <v>171</v>
      </c>
      <c r="Y77" s="72" t="s">
        <v>174</v>
      </c>
      <c r="Z77" s="72" t="s">
        <v>174</v>
      </c>
      <c r="AA77" s="72" t="s">
        <v>172</v>
      </c>
      <c r="AB77" s="72" t="s">
        <v>172</v>
      </c>
      <c r="AC77" s="72" t="s">
        <v>172</v>
      </c>
      <c r="AD77" s="72" t="s">
        <v>172</v>
      </c>
      <c r="AE77" s="73" t="s">
        <v>171</v>
      </c>
      <c r="AF77" s="72" t="s">
        <v>172</v>
      </c>
      <c r="AG77" s="72" t="s">
        <v>171</v>
      </c>
      <c r="AH77" s="77" t="s">
        <v>171</v>
      </c>
    </row>
    <row r="78" spans="1:34">
      <c r="A78" s="63" t="s">
        <v>36</v>
      </c>
      <c r="B78" s="66">
        <v>14</v>
      </c>
      <c r="C78" s="66">
        <v>40</v>
      </c>
      <c r="D78" s="69" t="s">
        <v>26</v>
      </c>
      <c r="E78" s="72" t="s">
        <v>172</v>
      </c>
      <c r="F78" s="73" t="s">
        <v>172</v>
      </c>
      <c r="G78" s="73" t="s">
        <v>174</v>
      </c>
      <c r="H78" s="73" t="s">
        <v>172</v>
      </c>
      <c r="I78" s="72" t="s">
        <v>174</v>
      </c>
      <c r="J78" s="72" t="s">
        <v>172</v>
      </c>
      <c r="K78" s="72" t="s">
        <v>174</v>
      </c>
      <c r="L78" s="73" t="s">
        <v>172</v>
      </c>
      <c r="M78" s="73" t="s">
        <v>172</v>
      </c>
      <c r="N78" s="73" t="s">
        <v>172</v>
      </c>
      <c r="O78" s="73" t="s">
        <v>172</v>
      </c>
      <c r="P78" s="73" t="s">
        <v>171</v>
      </c>
      <c r="Q78" s="72" t="s">
        <v>171</v>
      </c>
      <c r="R78" s="72" t="s">
        <v>172</v>
      </c>
      <c r="S78" s="72" t="s">
        <v>174</v>
      </c>
      <c r="T78" s="72" t="s">
        <v>174</v>
      </c>
      <c r="U78" s="72" t="s">
        <v>174</v>
      </c>
      <c r="V78" s="72" t="s">
        <v>171</v>
      </c>
      <c r="W78" s="72" t="s">
        <v>172</v>
      </c>
      <c r="X78" s="72" t="s">
        <v>174</v>
      </c>
      <c r="Y78" s="73" t="s">
        <v>172</v>
      </c>
      <c r="Z78" s="74"/>
      <c r="AA78" s="74"/>
      <c r="AB78" s="74"/>
      <c r="AC78" s="74"/>
      <c r="AD78" s="74"/>
      <c r="AE78" s="74"/>
      <c r="AF78" s="74"/>
      <c r="AG78" s="72" t="s">
        <v>171</v>
      </c>
      <c r="AH78" s="79" t="s">
        <v>172</v>
      </c>
    </row>
    <row r="79" spans="1:34">
      <c r="A79" s="63" t="s">
        <v>38</v>
      </c>
      <c r="B79" s="66">
        <v>34</v>
      </c>
      <c r="C79" s="66">
        <v>97.142857142857096</v>
      </c>
      <c r="D79" s="69" t="s">
        <v>10</v>
      </c>
      <c r="E79" s="72" t="s">
        <v>172</v>
      </c>
      <c r="F79" s="72" t="s">
        <v>171</v>
      </c>
      <c r="G79" s="72" t="s">
        <v>172</v>
      </c>
      <c r="H79" s="72" t="s">
        <v>171</v>
      </c>
      <c r="I79" s="72" t="s">
        <v>174</v>
      </c>
      <c r="J79" s="72" t="s">
        <v>172</v>
      </c>
      <c r="K79" s="72" t="s">
        <v>174</v>
      </c>
      <c r="L79" s="72" t="s">
        <v>174</v>
      </c>
      <c r="M79" s="72" t="s">
        <v>174</v>
      </c>
      <c r="N79" s="72" t="s">
        <v>174</v>
      </c>
      <c r="O79" s="72" t="s">
        <v>174</v>
      </c>
      <c r="P79" s="72" t="s">
        <v>174</v>
      </c>
      <c r="Q79" s="72" t="s">
        <v>171</v>
      </c>
      <c r="R79" s="72" t="s">
        <v>172</v>
      </c>
      <c r="S79" s="72" t="s">
        <v>174</v>
      </c>
      <c r="T79" s="72" t="s">
        <v>174</v>
      </c>
      <c r="U79" s="72" t="s">
        <v>174</v>
      </c>
      <c r="V79" s="72" t="s">
        <v>171</v>
      </c>
      <c r="W79" s="72" t="s">
        <v>172</v>
      </c>
      <c r="X79" s="72" t="s">
        <v>174</v>
      </c>
      <c r="Y79" s="73" t="s">
        <v>171</v>
      </c>
      <c r="Z79" s="72" t="s">
        <v>174</v>
      </c>
      <c r="AA79" s="72" t="s">
        <v>172</v>
      </c>
      <c r="AB79" s="72" t="s">
        <v>172</v>
      </c>
      <c r="AC79" s="72" t="s">
        <v>172</v>
      </c>
      <c r="AD79" s="72" t="s">
        <v>172</v>
      </c>
      <c r="AE79" s="72" t="s">
        <v>172</v>
      </c>
      <c r="AF79" s="72" t="s">
        <v>172</v>
      </c>
      <c r="AG79" s="72" t="s">
        <v>171</v>
      </c>
      <c r="AH79" s="77" t="s">
        <v>171</v>
      </c>
    </row>
    <row r="80" spans="1:34">
      <c r="A80" s="63" t="s">
        <v>39</v>
      </c>
      <c r="B80" s="66">
        <v>28</v>
      </c>
      <c r="C80" s="66">
        <v>80</v>
      </c>
      <c r="D80" s="69" t="s">
        <v>12</v>
      </c>
      <c r="E80" s="72" t="s">
        <v>172</v>
      </c>
      <c r="F80" s="72" t="s">
        <v>171</v>
      </c>
      <c r="G80" s="72" t="s">
        <v>172</v>
      </c>
      <c r="H80" s="72" t="s">
        <v>171</v>
      </c>
      <c r="I80" s="72" t="s">
        <v>174</v>
      </c>
      <c r="J80" s="74"/>
      <c r="K80" s="72" t="s">
        <v>174</v>
      </c>
      <c r="L80" s="72" t="s">
        <v>174</v>
      </c>
      <c r="M80" s="72" t="s">
        <v>174</v>
      </c>
      <c r="N80" s="72" t="s">
        <v>174</v>
      </c>
      <c r="O80" s="72" t="s">
        <v>174</v>
      </c>
      <c r="P80" s="72" t="s">
        <v>174</v>
      </c>
      <c r="Q80" s="72" t="s">
        <v>171</v>
      </c>
      <c r="R80" s="72" t="s">
        <v>172</v>
      </c>
      <c r="S80" s="72" t="s">
        <v>174</v>
      </c>
      <c r="T80" s="72" t="s">
        <v>174</v>
      </c>
      <c r="U80" s="73" t="s">
        <v>171</v>
      </c>
      <c r="V80" s="72" t="s">
        <v>171</v>
      </c>
      <c r="W80" s="72" t="s">
        <v>172</v>
      </c>
      <c r="X80" s="72" t="s">
        <v>174</v>
      </c>
      <c r="Y80" s="72" t="s">
        <v>174</v>
      </c>
      <c r="Z80" s="73" t="s">
        <v>171</v>
      </c>
      <c r="AA80" s="73" t="s">
        <v>174</v>
      </c>
      <c r="AB80" s="72" t="s">
        <v>172</v>
      </c>
      <c r="AC80" s="73" t="s">
        <v>171</v>
      </c>
      <c r="AD80" s="72" t="s">
        <v>172</v>
      </c>
      <c r="AE80" s="73" t="s">
        <v>171</v>
      </c>
      <c r="AF80" s="72" t="s">
        <v>172</v>
      </c>
      <c r="AG80" s="72" t="s">
        <v>171</v>
      </c>
      <c r="AH80" s="77" t="s">
        <v>171</v>
      </c>
    </row>
    <row r="81" spans="1:34">
      <c r="A81" s="63" t="s">
        <v>40</v>
      </c>
      <c r="B81" s="66">
        <v>30</v>
      </c>
      <c r="C81" s="66">
        <v>85.714285714285694</v>
      </c>
      <c r="D81" s="69" t="s">
        <v>12</v>
      </c>
      <c r="E81" s="72" t="s">
        <v>172</v>
      </c>
      <c r="F81" s="72" t="s">
        <v>171</v>
      </c>
      <c r="G81" s="72" t="s">
        <v>172</v>
      </c>
      <c r="H81" s="72" t="s">
        <v>171</v>
      </c>
      <c r="I81" s="72" t="s">
        <v>174</v>
      </c>
      <c r="J81" s="72" t="s">
        <v>172</v>
      </c>
      <c r="K81" s="72" t="s">
        <v>174</v>
      </c>
      <c r="L81" s="72" t="s">
        <v>174</v>
      </c>
      <c r="M81" s="72" t="s">
        <v>174</v>
      </c>
      <c r="N81" s="72" t="s">
        <v>174</v>
      </c>
      <c r="O81" s="73" t="s">
        <v>172</v>
      </c>
      <c r="P81" s="72" t="s">
        <v>174</v>
      </c>
      <c r="Q81" s="73" t="s">
        <v>172</v>
      </c>
      <c r="R81" s="72" t="s">
        <v>172</v>
      </c>
      <c r="S81" s="72" t="s">
        <v>174</v>
      </c>
      <c r="T81" s="72" t="s">
        <v>174</v>
      </c>
      <c r="U81" s="72" t="s">
        <v>174</v>
      </c>
      <c r="V81" s="72" t="s">
        <v>171</v>
      </c>
      <c r="W81" s="72" t="s">
        <v>172</v>
      </c>
      <c r="X81" s="72" t="s">
        <v>174</v>
      </c>
      <c r="Y81" s="73" t="s">
        <v>171</v>
      </c>
      <c r="Z81" s="72" t="s">
        <v>174</v>
      </c>
      <c r="AA81" s="72" t="s">
        <v>172</v>
      </c>
      <c r="AB81" s="72" t="s">
        <v>172</v>
      </c>
      <c r="AC81" s="72" t="s">
        <v>172</v>
      </c>
      <c r="AD81" s="72" t="s">
        <v>172</v>
      </c>
      <c r="AE81" s="73" t="s">
        <v>171</v>
      </c>
      <c r="AF81" s="72" t="s">
        <v>172</v>
      </c>
      <c r="AG81" s="72" t="s">
        <v>171</v>
      </c>
      <c r="AH81" s="77" t="s">
        <v>171</v>
      </c>
    </row>
    <row r="82" spans="1:34">
      <c r="A82" s="63" t="s">
        <v>41</v>
      </c>
      <c r="B82" s="66">
        <v>32</v>
      </c>
      <c r="C82" s="66">
        <v>91.428571428571402</v>
      </c>
      <c r="D82" s="69" t="s">
        <v>10</v>
      </c>
      <c r="E82" s="72" t="s">
        <v>172</v>
      </c>
      <c r="F82" s="72" t="s">
        <v>171</v>
      </c>
      <c r="G82" s="72" t="s">
        <v>172</v>
      </c>
      <c r="H82" s="72" t="s">
        <v>171</v>
      </c>
      <c r="I82" s="72" t="s">
        <v>174</v>
      </c>
      <c r="J82" s="72" t="s">
        <v>172</v>
      </c>
      <c r="K82" s="72" t="s">
        <v>174</v>
      </c>
      <c r="L82" s="72" t="s">
        <v>174</v>
      </c>
      <c r="M82" s="72" t="s">
        <v>174</v>
      </c>
      <c r="N82" s="72" t="s">
        <v>174</v>
      </c>
      <c r="O82" s="73" t="s">
        <v>172</v>
      </c>
      <c r="P82" s="72" t="s">
        <v>174</v>
      </c>
      <c r="Q82" s="72" t="s">
        <v>171</v>
      </c>
      <c r="R82" s="72" t="s">
        <v>172</v>
      </c>
      <c r="S82" s="72" t="s">
        <v>174</v>
      </c>
      <c r="T82" s="72" t="s">
        <v>174</v>
      </c>
      <c r="U82" s="72" t="s">
        <v>174</v>
      </c>
      <c r="V82" s="72" t="s">
        <v>171</v>
      </c>
      <c r="W82" s="72" t="s">
        <v>172</v>
      </c>
      <c r="X82" s="73" t="s">
        <v>171</v>
      </c>
      <c r="Y82" s="72" t="s">
        <v>174</v>
      </c>
      <c r="Z82" s="72" t="s">
        <v>174</v>
      </c>
      <c r="AA82" s="72" t="s">
        <v>172</v>
      </c>
      <c r="AB82" s="73" t="s">
        <v>174</v>
      </c>
      <c r="AC82" s="72" t="s">
        <v>172</v>
      </c>
      <c r="AD82" s="72" t="s">
        <v>172</v>
      </c>
      <c r="AE82" s="72" t="s">
        <v>172</v>
      </c>
      <c r="AF82" s="72" t="s">
        <v>172</v>
      </c>
      <c r="AG82" s="72" t="s">
        <v>171</v>
      </c>
      <c r="AH82" s="77" t="s">
        <v>171</v>
      </c>
    </row>
    <row r="83" spans="1:34">
      <c r="A83" s="63" t="s">
        <v>42</v>
      </c>
      <c r="B83" s="66">
        <v>32</v>
      </c>
      <c r="C83" s="66">
        <v>91.428571428571402</v>
      </c>
      <c r="D83" s="69" t="s">
        <v>10</v>
      </c>
      <c r="E83" s="72" t="s">
        <v>172</v>
      </c>
      <c r="F83" s="72" t="s">
        <v>171</v>
      </c>
      <c r="G83" s="72" t="s">
        <v>172</v>
      </c>
      <c r="H83" s="72" t="s">
        <v>171</v>
      </c>
      <c r="I83" s="72" t="s">
        <v>174</v>
      </c>
      <c r="J83" s="72" t="s">
        <v>172</v>
      </c>
      <c r="K83" s="72" t="s">
        <v>174</v>
      </c>
      <c r="L83" s="72" t="s">
        <v>174</v>
      </c>
      <c r="M83" s="72" t="s">
        <v>174</v>
      </c>
      <c r="N83" s="72" t="s">
        <v>174</v>
      </c>
      <c r="O83" s="73" t="s">
        <v>172</v>
      </c>
      <c r="P83" s="72" t="s">
        <v>174</v>
      </c>
      <c r="Q83" s="72" t="s">
        <v>171</v>
      </c>
      <c r="R83" s="72" t="s">
        <v>172</v>
      </c>
      <c r="S83" s="73" t="s">
        <v>171</v>
      </c>
      <c r="T83" s="72" t="s">
        <v>174</v>
      </c>
      <c r="U83" s="72" t="s">
        <v>174</v>
      </c>
      <c r="V83" s="72" t="s">
        <v>171</v>
      </c>
      <c r="W83" s="72" t="s">
        <v>172</v>
      </c>
      <c r="X83" s="72" t="s">
        <v>174</v>
      </c>
      <c r="Y83" s="73" t="s">
        <v>171</v>
      </c>
      <c r="Z83" s="72" t="s">
        <v>174</v>
      </c>
      <c r="AA83" s="72" t="s">
        <v>172</v>
      </c>
      <c r="AB83" s="72" t="s">
        <v>172</v>
      </c>
      <c r="AC83" s="72" t="s">
        <v>172</v>
      </c>
      <c r="AD83" s="72" t="s">
        <v>172</v>
      </c>
      <c r="AE83" s="72" t="s">
        <v>172</v>
      </c>
      <c r="AF83" s="72" t="s">
        <v>172</v>
      </c>
      <c r="AG83" s="72" t="s">
        <v>171</v>
      </c>
      <c r="AH83" s="77" t="s">
        <v>171</v>
      </c>
    </row>
    <row r="84" spans="1:34">
      <c r="A84" s="63" t="s">
        <v>43</v>
      </c>
      <c r="B84" s="66">
        <v>32</v>
      </c>
      <c r="C84" s="66">
        <v>91.428571428571402</v>
      </c>
      <c r="D84" s="69" t="s">
        <v>10</v>
      </c>
      <c r="E84" s="72" t="s">
        <v>172</v>
      </c>
      <c r="F84" s="72" t="s">
        <v>171</v>
      </c>
      <c r="G84" s="72" t="s">
        <v>172</v>
      </c>
      <c r="H84" s="72" t="s">
        <v>171</v>
      </c>
      <c r="I84" s="72" t="s">
        <v>174</v>
      </c>
      <c r="J84" s="72" t="s">
        <v>172</v>
      </c>
      <c r="K84" s="72" t="s">
        <v>174</v>
      </c>
      <c r="L84" s="72" t="s">
        <v>174</v>
      </c>
      <c r="M84" s="72" t="s">
        <v>174</v>
      </c>
      <c r="N84" s="72" t="s">
        <v>174</v>
      </c>
      <c r="O84" s="72" t="s">
        <v>174</v>
      </c>
      <c r="P84" s="72" t="s">
        <v>174</v>
      </c>
      <c r="Q84" s="72" t="s">
        <v>171</v>
      </c>
      <c r="R84" s="73" t="s">
        <v>174</v>
      </c>
      <c r="S84" s="72" t="s">
        <v>174</v>
      </c>
      <c r="T84" s="72" t="s">
        <v>174</v>
      </c>
      <c r="U84" s="72" t="s">
        <v>174</v>
      </c>
      <c r="V84" s="72" t="s">
        <v>171</v>
      </c>
      <c r="W84" s="72" t="s">
        <v>172</v>
      </c>
      <c r="X84" s="73" t="s">
        <v>172</v>
      </c>
      <c r="Y84" s="73" t="s">
        <v>171</v>
      </c>
      <c r="Z84" s="72" t="s">
        <v>174</v>
      </c>
      <c r="AA84" s="72" t="s">
        <v>172</v>
      </c>
      <c r="AB84" s="72" t="s">
        <v>172</v>
      </c>
      <c r="AC84" s="72" t="s">
        <v>172</v>
      </c>
      <c r="AD84" s="72" t="s">
        <v>172</v>
      </c>
      <c r="AE84" s="72" t="s">
        <v>172</v>
      </c>
      <c r="AF84" s="72" t="s">
        <v>172</v>
      </c>
      <c r="AG84" s="72" t="s">
        <v>171</v>
      </c>
      <c r="AH84" s="77" t="s">
        <v>171</v>
      </c>
    </row>
    <row r="85" spans="1:34">
      <c r="A85" s="63" t="s">
        <v>45</v>
      </c>
      <c r="B85" s="66">
        <v>26</v>
      </c>
      <c r="C85" s="66">
        <v>74.285714285714306</v>
      </c>
      <c r="D85" s="69" t="s">
        <v>7</v>
      </c>
      <c r="E85" s="72" t="s">
        <v>172</v>
      </c>
      <c r="F85" s="72" t="s">
        <v>171</v>
      </c>
      <c r="G85" s="72" t="s">
        <v>172</v>
      </c>
      <c r="H85" s="72" t="s">
        <v>171</v>
      </c>
      <c r="I85" s="72" t="s">
        <v>174</v>
      </c>
      <c r="J85" s="72" t="s">
        <v>172</v>
      </c>
      <c r="K85" s="72" t="s">
        <v>174</v>
      </c>
      <c r="L85" s="73" t="s">
        <v>171</v>
      </c>
      <c r="M85" s="72" t="s">
        <v>174</v>
      </c>
      <c r="N85" s="72" t="s">
        <v>174</v>
      </c>
      <c r="O85" s="73" t="s">
        <v>171</v>
      </c>
      <c r="P85" s="72" t="s">
        <v>174</v>
      </c>
      <c r="Q85" s="72" t="s">
        <v>171</v>
      </c>
      <c r="R85" s="73" t="s">
        <v>171</v>
      </c>
      <c r="S85" s="72" t="s">
        <v>174</v>
      </c>
      <c r="T85" s="72" t="s">
        <v>174</v>
      </c>
      <c r="U85" s="72" t="s">
        <v>174</v>
      </c>
      <c r="V85" s="72" t="s">
        <v>171</v>
      </c>
      <c r="W85" s="73" t="s">
        <v>171</v>
      </c>
      <c r="X85" s="73" t="s">
        <v>172</v>
      </c>
      <c r="Y85" s="72" t="s">
        <v>174</v>
      </c>
      <c r="Z85" s="72" t="s">
        <v>174</v>
      </c>
      <c r="AA85" s="73" t="s">
        <v>171</v>
      </c>
      <c r="AB85" s="72" t="s">
        <v>172</v>
      </c>
      <c r="AC85" s="73" t="s">
        <v>171</v>
      </c>
      <c r="AD85" s="72" t="s">
        <v>172</v>
      </c>
      <c r="AE85" s="72" t="s">
        <v>172</v>
      </c>
      <c r="AF85" s="73" t="s">
        <v>171</v>
      </c>
      <c r="AG85" s="72" t="s">
        <v>171</v>
      </c>
      <c r="AH85" s="77" t="s">
        <v>171</v>
      </c>
    </row>
    <row r="86" spans="1:34">
      <c r="A86" s="63" t="s">
        <v>46</v>
      </c>
      <c r="B86" s="66">
        <v>30</v>
      </c>
      <c r="C86" s="66">
        <v>85.714285714285694</v>
      </c>
      <c r="D86" s="69" t="s">
        <v>12</v>
      </c>
      <c r="E86" s="72" t="s">
        <v>172</v>
      </c>
      <c r="F86" s="72" t="s">
        <v>171</v>
      </c>
      <c r="G86" s="72" t="s">
        <v>172</v>
      </c>
      <c r="H86" s="72" t="s">
        <v>171</v>
      </c>
      <c r="I86" s="72" t="s">
        <v>174</v>
      </c>
      <c r="J86" s="72" t="s">
        <v>172</v>
      </c>
      <c r="K86" s="72" t="s">
        <v>174</v>
      </c>
      <c r="L86" s="72" t="s">
        <v>174</v>
      </c>
      <c r="M86" s="72" t="s">
        <v>174</v>
      </c>
      <c r="N86" s="72" t="s">
        <v>174</v>
      </c>
      <c r="O86" s="72" t="s">
        <v>174</v>
      </c>
      <c r="P86" s="72" t="s">
        <v>174</v>
      </c>
      <c r="Q86" s="72" t="s">
        <v>171</v>
      </c>
      <c r="R86" s="72" t="s">
        <v>172</v>
      </c>
      <c r="S86" s="72" t="s">
        <v>174</v>
      </c>
      <c r="T86" s="72" t="s">
        <v>174</v>
      </c>
      <c r="U86" s="72" t="s">
        <v>174</v>
      </c>
      <c r="V86" s="72" t="s">
        <v>171</v>
      </c>
      <c r="W86" s="72" t="s">
        <v>172</v>
      </c>
      <c r="X86" s="72" t="s">
        <v>174</v>
      </c>
      <c r="Y86" s="73" t="s">
        <v>171</v>
      </c>
      <c r="Z86" s="72" t="s">
        <v>174</v>
      </c>
      <c r="AA86" s="72" t="s">
        <v>172</v>
      </c>
      <c r="AB86" s="72" t="s">
        <v>172</v>
      </c>
      <c r="AC86" s="72" t="s">
        <v>172</v>
      </c>
      <c r="AD86" s="72" t="s">
        <v>172</v>
      </c>
      <c r="AE86" s="73" t="s">
        <v>171</v>
      </c>
      <c r="AF86" s="73" t="s">
        <v>171</v>
      </c>
      <c r="AG86" s="72" t="s">
        <v>171</v>
      </c>
      <c r="AH86" s="77" t="s">
        <v>171</v>
      </c>
    </row>
    <row r="87" spans="1:34">
      <c r="A87" s="63" t="s">
        <v>47</v>
      </c>
      <c r="B87" s="66">
        <v>28</v>
      </c>
      <c r="C87" s="66">
        <v>80</v>
      </c>
      <c r="D87" s="69" t="s">
        <v>12</v>
      </c>
      <c r="E87" s="73" t="s">
        <v>171</v>
      </c>
      <c r="F87" s="72" t="s">
        <v>171</v>
      </c>
      <c r="G87" s="72" t="s">
        <v>172</v>
      </c>
      <c r="H87" s="73" t="s">
        <v>172</v>
      </c>
      <c r="I87" s="72" t="s">
        <v>174</v>
      </c>
      <c r="J87" s="72" t="s">
        <v>172</v>
      </c>
      <c r="K87" s="72" t="s">
        <v>174</v>
      </c>
      <c r="L87" s="72" t="s">
        <v>174</v>
      </c>
      <c r="M87" s="72" t="s">
        <v>174</v>
      </c>
      <c r="N87" s="73" t="s">
        <v>171</v>
      </c>
      <c r="O87" s="72" t="s">
        <v>174</v>
      </c>
      <c r="P87" s="72" t="s">
        <v>174</v>
      </c>
      <c r="Q87" s="72" t="s">
        <v>171</v>
      </c>
      <c r="R87" s="72" t="s">
        <v>172</v>
      </c>
      <c r="S87" s="72" t="s">
        <v>174</v>
      </c>
      <c r="T87" s="72" t="s">
        <v>174</v>
      </c>
      <c r="U87" s="72" t="s">
        <v>174</v>
      </c>
      <c r="V87" s="72" t="s">
        <v>171</v>
      </c>
      <c r="W87" s="72" t="s">
        <v>172</v>
      </c>
      <c r="X87" s="73" t="s">
        <v>172</v>
      </c>
      <c r="Y87" s="72" t="s">
        <v>174</v>
      </c>
      <c r="Z87" s="73" t="s">
        <v>172</v>
      </c>
      <c r="AA87" s="73" t="s">
        <v>171</v>
      </c>
      <c r="AB87" s="72" t="s">
        <v>172</v>
      </c>
      <c r="AC87" s="73" t="s">
        <v>171</v>
      </c>
      <c r="AD87" s="72" t="s">
        <v>172</v>
      </c>
      <c r="AE87" s="72" t="s">
        <v>172</v>
      </c>
      <c r="AF87" s="72" t="s">
        <v>172</v>
      </c>
      <c r="AG87" s="72" t="s">
        <v>171</v>
      </c>
      <c r="AH87" s="77" t="s">
        <v>171</v>
      </c>
    </row>
    <row r="88" spans="1:34">
      <c r="A88" s="63" t="s">
        <v>48</v>
      </c>
      <c r="B88" s="66">
        <v>32</v>
      </c>
      <c r="C88" s="66">
        <v>91.428571428571402</v>
      </c>
      <c r="D88" s="69" t="s">
        <v>10</v>
      </c>
      <c r="E88" s="72" t="s">
        <v>172</v>
      </c>
      <c r="F88" s="72" t="s">
        <v>171</v>
      </c>
      <c r="G88" s="72" t="s">
        <v>172</v>
      </c>
      <c r="H88" s="72" t="s">
        <v>171</v>
      </c>
      <c r="I88" s="72" t="s">
        <v>174</v>
      </c>
      <c r="J88" s="72" t="s">
        <v>172</v>
      </c>
      <c r="K88" s="72" t="s">
        <v>174</v>
      </c>
      <c r="L88" s="72" t="s">
        <v>174</v>
      </c>
      <c r="M88" s="72" t="s">
        <v>174</v>
      </c>
      <c r="N88" s="72" t="s">
        <v>174</v>
      </c>
      <c r="O88" s="72" t="s">
        <v>174</v>
      </c>
      <c r="P88" s="72" t="s">
        <v>174</v>
      </c>
      <c r="Q88" s="72" t="s">
        <v>171</v>
      </c>
      <c r="R88" s="73" t="s">
        <v>174</v>
      </c>
      <c r="S88" s="72" t="s">
        <v>174</v>
      </c>
      <c r="T88" s="72" t="s">
        <v>174</v>
      </c>
      <c r="U88" s="73" t="s">
        <v>171</v>
      </c>
      <c r="V88" s="72" t="s">
        <v>171</v>
      </c>
      <c r="W88" s="72" t="s">
        <v>172</v>
      </c>
      <c r="X88" s="72" t="s">
        <v>174</v>
      </c>
      <c r="Y88" s="72" t="s">
        <v>174</v>
      </c>
      <c r="Z88" s="72" t="s">
        <v>174</v>
      </c>
      <c r="AA88" s="72" t="s">
        <v>172</v>
      </c>
      <c r="AB88" s="72" t="s">
        <v>172</v>
      </c>
      <c r="AC88" s="73" t="s">
        <v>171</v>
      </c>
      <c r="AD88" s="72" t="s">
        <v>172</v>
      </c>
      <c r="AE88" s="72" t="s">
        <v>172</v>
      </c>
      <c r="AF88" s="72" t="s">
        <v>172</v>
      </c>
      <c r="AG88" s="72" t="s">
        <v>171</v>
      </c>
      <c r="AH88" s="77" t="s">
        <v>171</v>
      </c>
    </row>
    <row r="89" spans="1:34">
      <c r="A89" s="63" t="s">
        <v>50</v>
      </c>
      <c r="B89" s="66">
        <v>25</v>
      </c>
      <c r="C89" s="66">
        <v>71.428571428571402</v>
      </c>
      <c r="D89" s="69" t="s">
        <v>7</v>
      </c>
      <c r="E89" s="73" t="s">
        <v>171</v>
      </c>
      <c r="F89" s="72" t="s">
        <v>171</v>
      </c>
      <c r="G89" s="72" t="s">
        <v>172</v>
      </c>
      <c r="H89" s="72" t="s">
        <v>171</v>
      </c>
      <c r="I89" s="72" t="s">
        <v>174</v>
      </c>
      <c r="J89" s="72" t="s">
        <v>172</v>
      </c>
      <c r="K89" s="72" t="s">
        <v>174</v>
      </c>
      <c r="L89" s="72" t="s">
        <v>174</v>
      </c>
      <c r="M89" s="73" t="s">
        <v>172</v>
      </c>
      <c r="N89" s="73" t="s">
        <v>172</v>
      </c>
      <c r="O89" s="72" t="s">
        <v>174</v>
      </c>
      <c r="P89" s="72" t="s">
        <v>174</v>
      </c>
      <c r="Q89" s="72" t="s">
        <v>171</v>
      </c>
      <c r="R89" s="72" t="s">
        <v>172</v>
      </c>
      <c r="S89" s="72" t="s">
        <v>174</v>
      </c>
      <c r="T89" s="72" t="s">
        <v>174</v>
      </c>
      <c r="U89" s="72" t="s">
        <v>174</v>
      </c>
      <c r="V89" s="72" t="s">
        <v>171</v>
      </c>
      <c r="W89" s="72" t="s">
        <v>172</v>
      </c>
      <c r="X89" s="72" t="s">
        <v>174</v>
      </c>
      <c r="Y89" s="73" t="s">
        <v>172</v>
      </c>
      <c r="Z89" s="73" t="s">
        <v>171</v>
      </c>
      <c r="AA89" s="73" t="s">
        <v>174</v>
      </c>
      <c r="AB89" s="73" t="s">
        <v>171</v>
      </c>
      <c r="AC89" s="73" t="s">
        <v>171</v>
      </c>
      <c r="AD89" s="72" t="s">
        <v>172</v>
      </c>
      <c r="AE89" s="73" t="s">
        <v>171</v>
      </c>
      <c r="AF89" s="72" t="s">
        <v>172</v>
      </c>
      <c r="AG89" s="72" t="s">
        <v>171</v>
      </c>
      <c r="AH89" s="77" t="s">
        <v>171</v>
      </c>
    </row>
    <row r="90" spans="1:34">
      <c r="A90" s="63" t="s">
        <v>51</v>
      </c>
      <c r="B90" s="66">
        <v>32</v>
      </c>
      <c r="C90" s="66">
        <v>91.428571428571402</v>
      </c>
      <c r="D90" s="69" t="s">
        <v>10</v>
      </c>
      <c r="E90" s="72" t="s">
        <v>172</v>
      </c>
      <c r="F90" s="72" t="s">
        <v>171</v>
      </c>
      <c r="G90" s="72" t="s">
        <v>172</v>
      </c>
      <c r="H90" s="73" t="s">
        <v>172</v>
      </c>
      <c r="I90" s="72" t="s">
        <v>174</v>
      </c>
      <c r="J90" s="72" t="s">
        <v>172</v>
      </c>
      <c r="K90" s="72" t="s">
        <v>174</v>
      </c>
      <c r="L90" s="72" t="s">
        <v>174</v>
      </c>
      <c r="M90" s="72" t="s">
        <v>174</v>
      </c>
      <c r="N90" s="72" t="s">
        <v>174</v>
      </c>
      <c r="O90" s="72" t="s">
        <v>174</v>
      </c>
      <c r="P90" s="72" t="s">
        <v>174</v>
      </c>
      <c r="Q90" s="73" t="s">
        <v>172</v>
      </c>
      <c r="R90" s="72" t="s">
        <v>172</v>
      </c>
      <c r="S90" s="72" t="s">
        <v>174</v>
      </c>
      <c r="T90" s="72" t="s">
        <v>174</v>
      </c>
      <c r="U90" s="72" t="s">
        <v>174</v>
      </c>
      <c r="V90" s="72" t="s">
        <v>171</v>
      </c>
      <c r="W90" s="72" t="s">
        <v>172</v>
      </c>
      <c r="X90" s="72" t="s">
        <v>174</v>
      </c>
      <c r="Y90" s="72" t="s">
        <v>174</v>
      </c>
      <c r="Z90" s="72" t="s">
        <v>174</v>
      </c>
      <c r="AA90" s="72" t="s">
        <v>172</v>
      </c>
      <c r="AB90" s="72" t="s">
        <v>172</v>
      </c>
      <c r="AC90" s="73" t="s">
        <v>171</v>
      </c>
      <c r="AD90" s="72" t="s">
        <v>172</v>
      </c>
      <c r="AE90" s="72" t="s">
        <v>172</v>
      </c>
      <c r="AF90" s="72" t="s">
        <v>172</v>
      </c>
      <c r="AG90" s="72" t="s">
        <v>171</v>
      </c>
      <c r="AH90" s="77" t="s">
        <v>171</v>
      </c>
    </row>
    <row r="91" spans="1:34">
      <c r="A91" s="63" t="s">
        <v>52</v>
      </c>
      <c r="B91" s="66">
        <v>22</v>
      </c>
      <c r="C91" s="66">
        <v>62.857142857142897</v>
      </c>
      <c r="D91" s="69" t="s">
        <v>24</v>
      </c>
      <c r="E91" s="73" t="s">
        <v>171</v>
      </c>
      <c r="F91" s="72" t="s">
        <v>171</v>
      </c>
      <c r="G91" s="72" t="s">
        <v>172</v>
      </c>
      <c r="H91" s="72" t="s">
        <v>171</v>
      </c>
      <c r="I91" s="72" t="s">
        <v>174</v>
      </c>
      <c r="J91" s="72" t="s">
        <v>172</v>
      </c>
      <c r="K91" s="73" t="s">
        <v>171</v>
      </c>
      <c r="L91" s="73" t="s">
        <v>171</v>
      </c>
      <c r="M91" s="72" t="s">
        <v>174</v>
      </c>
      <c r="N91" s="73" t="s">
        <v>172</v>
      </c>
      <c r="O91" s="72" t="s">
        <v>174</v>
      </c>
      <c r="P91" s="72" t="s">
        <v>174</v>
      </c>
      <c r="Q91" s="72" t="s">
        <v>171</v>
      </c>
      <c r="R91" s="73" t="s">
        <v>174</v>
      </c>
      <c r="S91" s="72" t="s">
        <v>174</v>
      </c>
      <c r="T91" s="72" t="s">
        <v>174</v>
      </c>
      <c r="U91" s="72" t="s">
        <v>174</v>
      </c>
      <c r="V91" s="72" t="s">
        <v>171</v>
      </c>
      <c r="W91" s="73" t="s">
        <v>171</v>
      </c>
      <c r="X91" s="73" t="s">
        <v>172</v>
      </c>
      <c r="Y91" s="72" t="s">
        <v>174</v>
      </c>
      <c r="Z91" s="73" t="s">
        <v>172</v>
      </c>
      <c r="AA91" s="73" t="s">
        <v>174</v>
      </c>
      <c r="AB91" s="72" t="s">
        <v>172</v>
      </c>
      <c r="AC91" s="72" t="s">
        <v>172</v>
      </c>
      <c r="AD91" s="72" t="s">
        <v>172</v>
      </c>
      <c r="AE91" s="72" t="s">
        <v>172</v>
      </c>
      <c r="AF91" s="73" t="s">
        <v>171</v>
      </c>
      <c r="AG91" s="72" t="s">
        <v>171</v>
      </c>
      <c r="AH91" s="79" t="s">
        <v>172</v>
      </c>
    </row>
    <row r="92" spans="1:34">
      <c r="A92" s="63" t="s">
        <v>53</v>
      </c>
      <c r="B92" s="66">
        <v>26</v>
      </c>
      <c r="C92" s="66">
        <v>74.285714285714306</v>
      </c>
      <c r="D92" s="69" t="s">
        <v>7</v>
      </c>
      <c r="E92" s="72" t="s">
        <v>172</v>
      </c>
      <c r="F92" s="72" t="s">
        <v>171</v>
      </c>
      <c r="G92" s="72" t="s">
        <v>172</v>
      </c>
      <c r="H92" s="72" t="s">
        <v>171</v>
      </c>
      <c r="I92" s="72" t="s">
        <v>174</v>
      </c>
      <c r="J92" s="72" t="s">
        <v>172</v>
      </c>
      <c r="K92" s="72" t="s">
        <v>174</v>
      </c>
      <c r="L92" s="72" t="s">
        <v>174</v>
      </c>
      <c r="M92" s="72" t="s">
        <v>174</v>
      </c>
      <c r="N92" s="72" t="s">
        <v>174</v>
      </c>
      <c r="O92" s="73" t="s">
        <v>172</v>
      </c>
      <c r="P92" s="72" t="s">
        <v>174</v>
      </c>
      <c r="Q92" s="72" t="s">
        <v>171</v>
      </c>
      <c r="R92" s="72" t="s">
        <v>172</v>
      </c>
      <c r="S92" s="72" t="s">
        <v>174</v>
      </c>
      <c r="T92" s="72" t="s">
        <v>174</v>
      </c>
      <c r="U92" s="72" t="s">
        <v>174</v>
      </c>
      <c r="V92" s="72" t="s">
        <v>171</v>
      </c>
      <c r="W92" s="72" t="s">
        <v>172</v>
      </c>
      <c r="X92" s="72" t="s">
        <v>174</v>
      </c>
      <c r="Y92" s="73" t="s">
        <v>171</v>
      </c>
      <c r="Z92" s="73" t="s">
        <v>171</v>
      </c>
      <c r="AA92" s="73" t="s">
        <v>171</v>
      </c>
      <c r="AB92" s="72" t="s">
        <v>172</v>
      </c>
      <c r="AC92" s="73" t="s">
        <v>171</v>
      </c>
      <c r="AD92" s="72" t="s">
        <v>172</v>
      </c>
      <c r="AE92" s="73" t="s">
        <v>171</v>
      </c>
      <c r="AF92" s="73" t="s">
        <v>171</v>
      </c>
      <c r="AG92" s="72" t="s">
        <v>171</v>
      </c>
      <c r="AH92" s="77" t="s">
        <v>171</v>
      </c>
    </row>
    <row r="93" spans="1:34">
      <c r="A93" s="63" t="s">
        <v>57</v>
      </c>
      <c r="B93" s="66">
        <v>32</v>
      </c>
      <c r="C93" s="66">
        <v>91.428571428571402</v>
      </c>
      <c r="D93" s="69" t="s">
        <v>10</v>
      </c>
      <c r="E93" s="72" t="s">
        <v>172</v>
      </c>
      <c r="F93" s="72" t="s">
        <v>171</v>
      </c>
      <c r="G93" s="72" t="s">
        <v>172</v>
      </c>
      <c r="H93" s="72" t="s">
        <v>171</v>
      </c>
      <c r="I93" s="72" t="s">
        <v>174</v>
      </c>
      <c r="J93" s="72" t="s">
        <v>172</v>
      </c>
      <c r="K93" s="72" t="s">
        <v>174</v>
      </c>
      <c r="L93" s="72" t="s">
        <v>174</v>
      </c>
      <c r="M93" s="72" t="s">
        <v>174</v>
      </c>
      <c r="N93" s="72" t="s">
        <v>174</v>
      </c>
      <c r="O93" s="72" t="s">
        <v>174</v>
      </c>
      <c r="P93" s="72" t="s">
        <v>174</v>
      </c>
      <c r="Q93" s="72" t="s">
        <v>171</v>
      </c>
      <c r="R93" s="72" t="s">
        <v>172</v>
      </c>
      <c r="S93" s="72" t="s">
        <v>174</v>
      </c>
      <c r="T93" s="72" t="s">
        <v>174</v>
      </c>
      <c r="U93" s="72" t="s">
        <v>174</v>
      </c>
      <c r="V93" s="72" t="s">
        <v>171</v>
      </c>
      <c r="W93" s="72" t="s">
        <v>172</v>
      </c>
      <c r="X93" s="73" t="s">
        <v>172</v>
      </c>
      <c r="Y93" s="73" t="s">
        <v>172</v>
      </c>
      <c r="Z93" s="72" t="s">
        <v>174</v>
      </c>
      <c r="AA93" s="72" t="s">
        <v>172</v>
      </c>
      <c r="AB93" s="72" t="s">
        <v>172</v>
      </c>
      <c r="AC93" s="73" t="s">
        <v>171</v>
      </c>
      <c r="AD93" s="72" t="s">
        <v>172</v>
      </c>
      <c r="AE93" s="72" t="s">
        <v>172</v>
      </c>
      <c r="AF93" s="72" t="s">
        <v>172</v>
      </c>
      <c r="AG93" s="72" t="s">
        <v>171</v>
      </c>
      <c r="AH93" s="77" t="s">
        <v>171</v>
      </c>
    </row>
    <row r="94" spans="1:34">
      <c r="A94" s="63" t="s">
        <v>58</v>
      </c>
      <c r="B94" s="66">
        <v>34</v>
      </c>
      <c r="C94" s="66">
        <v>97.142857142857096</v>
      </c>
      <c r="D94" s="69" t="s">
        <v>10</v>
      </c>
      <c r="E94" s="72" t="s">
        <v>172</v>
      </c>
      <c r="F94" s="72" t="s">
        <v>171</v>
      </c>
      <c r="G94" s="72" t="s">
        <v>172</v>
      </c>
      <c r="H94" s="72" t="s">
        <v>171</v>
      </c>
      <c r="I94" s="72" t="s">
        <v>174</v>
      </c>
      <c r="J94" s="72" t="s">
        <v>172</v>
      </c>
      <c r="K94" s="72" t="s">
        <v>174</v>
      </c>
      <c r="L94" s="72" t="s">
        <v>174</v>
      </c>
      <c r="M94" s="72" t="s">
        <v>174</v>
      </c>
      <c r="N94" s="72" t="s">
        <v>174</v>
      </c>
      <c r="O94" s="72" t="s">
        <v>174</v>
      </c>
      <c r="P94" s="72" t="s">
        <v>174</v>
      </c>
      <c r="Q94" s="72" t="s">
        <v>171</v>
      </c>
      <c r="R94" s="72" t="s">
        <v>172</v>
      </c>
      <c r="S94" s="72" t="s">
        <v>174</v>
      </c>
      <c r="T94" s="72" t="s">
        <v>174</v>
      </c>
      <c r="U94" s="72" t="s">
        <v>174</v>
      </c>
      <c r="V94" s="72" t="s">
        <v>171</v>
      </c>
      <c r="W94" s="72" t="s">
        <v>172</v>
      </c>
      <c r="X94" s="72" t="s">
        <v>174</v>
      </c>
      <c r="Y94" s="73" t="s">
        <v>171</v>
      </c>
      <c r="Z94" s="72" t="s">
        <v>174</v>
      </c>
      <c r="AA94" s="72" t="s">
        <v>172</v>
      </c>
      <c r="AB94" s="72" t="s">
        <v>172</v>
      </c>
      <c r="AC94" s="72" t="s">
        <v>172</v>
      </c>
      <c r="AD94" s="72" t="s">
        <v>172</v>
      </c>
      <c r="AE94" s="72" t="s">
        <v>172</v>
      </c>
      <c r="AF94" s="72" t="s">
        <v>172</v>
      </c>
      <c r="AG94" s="72" t="s">
        <v>171</v>
      </c>
      <c r="AH94" s="77" t="s">
        <v>171</v>
      </c>
    </row>
    <row r="95" spans="1:34">
      <c r="A95" s="63" t="s">
        <v>59</v>
      </c>
      <c r="B95" s="66">
        <v>27</v>
      </c>
      <c r="C95" s="66">
        <v>77.142857142857096</v>
      </c>
      <c r="D95" s="69" t="s">
        <v>7</v>
      </c>
      <c r="E95" s="72" t="s">
        <v>172</v>
      </c>
      <c r="F95" s="72" t="s">
        <v>171</v>
      </c>
      <c r="G95" s="72" t="s">
        <v>172</v>
      </c>
      <c r="H95" s="72" t="s">
        <v>171</v>
      </c>
      <c r="I95" s="72" t="s">
        <v>174</v>
      </c>
      <c r="J95" s="72" t="s">
        <v>172</v>
      </c>
      <c r="K95" s="73" t="s">
        <v>171</v>
      </c>
      <c r="L95" s="72" t="s">
        <v>174</v>
      </c>
      <c r="M95" s="72" t="s">
        <v>174</v>
      </c>
      <c r="N95" s="72" t="s">
        <v>174</v>
      </c>
      <c r="O95" s="73" t="s">
        <v>171</v>
      </c>
      <c r="P95" s="72" t="s">
        <v>174</v>
      </c>
      <c r="Q95" s="72" t="s">
        <v>171</v>
      </c>
      <c r="R95" s="72" t="s">
        <v>172</v>
      </c>
      <c r="S95" s="72" t="s">
        <v>174</v>
      </c>
      <c r="T95" s="72" t="s">
        <v>174</v>
      </c>
      <c r="U95" s="72" t="s">
        <v>174</v>
      </c>
      <c r="V95" s="72" t="s">
        <v>171</v>
      </c>
      <c r="W95" s="72" t="s">
        <v>172</v>
      </c>
      <c r="X95" s="73" t="s">
        <v>172</v>
      </c>
      <c r="Y95" s="72" t="s">
        <v>174</v>
      </c>
      <c r="Z95" s="73" t="s">
        <v>172</v>
      </c>
      <c r="AA95" s="73" t="s">
        <v>171</v>
      </c>
      <c r="AB95" s="72" t="s">
        <v>172</v>
      </c>
      <c r="AC95" s="73" t="s">
        <v>171</v>
      </c>
      <c r="AD95" s="72" t="s">
        <v>172</v>
      </c>
      <c r="AE95" s="72" t="s">
        <v>172</v>
      </c>
      <c r="AF95" s="73" t="s">
        <v>171</v>
      </c>
      <c r="AG95" s="72" t="s">
        <v>171</v>
      </c>
      <c r="AH95" s="77" t="s">
        <v>171</v>
      </c>
    </row>
    <row r="96" spans="1:34">
      <c r="A96" s="63" t="s">
        <v>61</v>
      </c>
      <c r="B96" s="66">
        <v>29</v>
      </c>
      <c r="C96" s="66">
        <v>82.857142857142904</v>
      </c>
      <c r="D96" s="69" t="s">
        <v>12</v>
      </c>
      <c r="E96" s="72" t="s">
        <v>172</v>
      </c>
      <c r="F96" s="72" t="s">
        <v>171</v>
      </c>
      <c r="G96" s="72" t="s">
        <v>172</v>
      </c>
      <c r="H96" s="72" t="s">
        <v>171</v>
      </c>
      <c r="I96" s="72" t="s">
        <v>174</v>
      </c>
      <c r="J96" s="72" t="s">
        <v>172</v>
      </c>
      <c r="K96" s="72" t="s">
        <v>174</v>
      </c>
      <c r="L96" s="72" t="s">
        <v>174</v>
      </c>
      <c r="M96" s="72" t="s">
        <v>174</v>
      </c>
      <c r="N96" s="72" t="s">
        <v>174</v>
      </c>
      <c r="O96" s="73" t="s">
        <v>172</v>
      </c>
      <c r="P96" s="72" t="s">
        <v>174</v>
      </c>
      <c r="Q96" s="73" t="s">
        <v>174</v>
      </c>
      <c r="R96" s="72" t="s">
        <v>172</v>
      </c>
      <c r="S96" s="73" t="s">
        <v>171</v>
      </c>
      <c r="T96" s="72" t="s">
        <v>174</v>
      </c>
      <c r="U96" s="72" t="s">
        <v>174</v>
      </c>
      <c r="V96" s="72" t="s">
        <v>171</v>
      </c>
      <c r="W96" s="72" t="s">
        <v>172</v>
      </c>
      <c r="X96" s="72" t="s">
        <v>174</v>
      </c>
      <c r="Y96" s="73" t="s">
        <v>171</v>
      </c>
      <c r="Z96" s="72" t="s">
        <v>174</v>
      </c>
      <c r="AA96" s="73" t="s">
        <v>171</v>
      </c>
      <c r="AB96" s="72" t="s">
        <v>172</v>
      </c>
      <c r="AC96" s="73" t="s">
        <v>171</v>
      </c>
      <c r="AD96" s="72" t="s">
        <v>172</v>
      </c>
      <c r="AE96" s="72" t="s">
        <v>172</v>
      </c>
      <c r="AF96" s="72" t="s">
        <v>172</v>
      </c>
      <c r="AG96" s="72" t="s">
        <v>171</v>
      </c>
      <c r="AH96" s="77" t="s">
        <v>171</v>
      </c>
    </row>
    <row r="97" spans="1:34">
      <c r="A97" s="63" t="s">
        <v>44</v>
      </c>
      <c r="B97" s="66">
        <v>26</v>
      </c>
      <c r="C97" s="66">
        <v>74.285714285714306</v>
      </c>
      <c r="D97" s="69" t="s">
        <v>7</v>
      </c>
      <c r="E97" s="72" t="s">
        <v>172</v>
      </c>
      <c r="F97" s="72" t="s">
        <v>171</v>
      </c>
      <c r="G97" s="72" t="s">
        <v>172</v>
      </c>
      <c r="H97" s="72" t="s">
        <v>171</v>
      </c>
      <c r="I97" s="72" t="s">
        <v>174</v>
      </c>
      <c r="J97" s="72" t="s">
        <v>172</v>
      </c>
      <c r="K97" s="73" t="s">
        <v>171</v>
      </c>
      <c r="L97" s="72" t="s">
        <v>174</v>
      </c>
      <c r="M97" s="72" t="s">
        <v>174</v>
      </c>
      <c r="N97" s="73" t="s">
        <v>172</v>
      </c>
      <c r="O97" s="73" t="s">
        <v>172</v>
      </c>
      <c r="P97" s="72" t="s">
        <v>174</v>
      </c>
      <c r="Q97" s="72" t="s">
        <v>171</v>
      </c>
      <c r="R97" s="73" t="s">
        <v>174</v>
      </c>
      <c r="S97" s="72" t="s">
        <v>174</v>
      </c>
      <c r="T97" s="72" t="s">
        <v>174</v>
      </c>
      <c r="U97" s="72" t="s">
        <v>174</v>
      </c>
      <c r="V97" s="73" t="s">
        <v>172</v>
      </c>
      <c r="W97" s="72" t="s">
        <v>172</v>
      </c>
      <c r="X97" s="73" t="s">
        <v>172</v>
      </c>
      <c r="Y97" s="73" t="s">
        <v>171</v>
      </c>
      <c r="Z97" s="73" t="s">
        <v>171</v>
      </c>
      <c r="AA97" s="73" t="s">
        <v>171</v>
      </c>
      <c r="AB97" s="72" t="s">
        <v>172</v>
      </c>
      <c r="AC97" s="72" t="s">
        <v>172</v>
      </c>
      <c r="AD97" s="72" t="s">
        <v>172</v>
      </c>
      <c r="AE97" s="72" t="s">
        <v>172</v>
      </c>
      <c r="AF97" s="72" t="s">
        <v>172</v>
      </c>
      <c r="AG97" s="72" t="s">
        <v>171</v>
      </c>
      <c r="AH97" s="77" t="s">
        <v>171</v>
      </c>
    </row>
    <row r="98" spans="1:34">
      <c r="A98" s="63" t="s">
        <v>62</v>
      </c>
      <c r="B98" s="66">
        <v>34</v>
      </c>
      <c r="C98" s="66">
        <v>97.142857142857096</v>
      </c>
      <c r="D98" s="69" t="s">
        <v>10</v>
      </c>
      <c r="E98" s="72" t="s">
        <v>172</v>
      </c>
      <c r="F98" s="72" t="s">
        <v>171</v>
      </c>
      <c r="G98" s="72" t="s">
        <v>172</v>
      </c>
      <c r="H98" s="72" t="s">
        <v>171</v>
      </c>
      <c r="I98" s="72" t="s">
        <v>174</v>
      </c>
      <c r="J98" s="72" t="s">
        <v>172</v>
      </c>
      <c r="K98" s="72" t="s">
        <v>174</v>
      </c>
      <c r="L98" s="72" t="s">
        <v>174</v>
      </c>
      <c r="M98" s="72" t="s">
        <v>174</v>
      </c>
      <c r="N98" s="72" t="s">
        <v>174</v>
      </c>
      <c r="O98" s="72" t="s">
        <v>174</v>
      </c>
      <c r="P98" s="72" t="s">
        <v>174</v>
      </c>
      <c r="Q98" s="72" t="s">
        <v>171</v>
      </c>
      <c r="R98" s="72" t="s">
        <v>172</v>
      </c>
      <c r="S98" s="72" t="s">
        <v>174</v>
      </c>
      <c r="T98" s="72" t="s">
        <v>174</v>
      </c>
      <c r="U98" s="72" t="s">
        <v>174</v>
      </c>
      <c r="V98" s="72" t="s">
        <v>171</v>
      </c>
      <c r="W98" s="72" t="s">
        <v>172</v>
      </c>
      <c r="X98" s="72" t="s">
        <v>174</v>
      </c>
      <c r="Y98" s="73" t="s">
        <v>171</v>
      </c>
      <c r="Z98" s="72" t="s">
        <v>174</v>
      </c>
      <c r="AA98" s="72" t="s">
        <v>172</v>
      </c>
      <c r="AB98" s="72" t="s">
        <v>172</v>
      </c>
      <c r="AC98" s="72" t="s">
        <v>172</v>
      </c>
      <c r="AD98" s="72" t="s">
        <v>172</v>
      </c>
      <c r="AE98" s="72" t="s">
        <v>172</v>
      </c>
      <c r="AF98" s="72" t="s">
        <v>172</v>
      </c>
      <c r="AG98" s="72" t="s">
        <v>171</v>
      </c>
      <c r="AH98" s="77" t="s">
        <v>171</v>
      </c>
    </row>
    <row r="99" spans="1:34">
      <c r="A99" s="63" t="s">
        <v>66</v>
      </c>
      <c r="B99" s="66">
        <v>30</v>
      </c>
      <c r="C99" s="66">
        <v>85.714285714285694</v>
      </c>
      <c r="D99" s="69" t="s">
        <v>12</v>
      </c>
      <c r="E99" s="72" t="s">
        <v>172</v>
      </c>
      <c r="F99" s="72" t="s">
        <v>171</v>
      </c>
      <c r="G99" s="72" t="s">
        <v>172</v>
      </c>
      <c r="H99" s="72" t="s">
        <v>171</v>
      </c>
      <c r="I99" s="72" t="s">
        <v>174</v>
      </c>
      <c r="J99" s="72" t="s">
        <v>172</v>
      </c>
      <c r="K99" s="72" t="s">
        <v>174</v>
      </c>
      <c r="L99" s="72" t="s">
        <v>174</v>
      </c>
      <c r="M99" s="72" t="s">
        <v>174</v>
      </c>
      <c r="N99" s="72" t="s">
        <v>174</v>
      </c>
      <c r="O99" s="72" t="s">
        <v>174</v>
      </c>
      <c r="P99" s="72" t="s">
        <v>174</v>
      </c>
      <c r="Q99" s="72" t="s">
        <v>171</v>
      </c>
      <c r="R99" s="72" t="s">
        <v>172</v>
      </c>
      <c r="S99" s="73" t="s">
        <v>171</v>
      </c>
      <c r="T99" s="72" t="s">
        <v>174</v>
      </c>
      <c r="U99" s="72" t="s">
        <v>174</v>
      </c>
      <c r="V99" s="72" t="s">
        <v>171</v>
      </c>
      <c r="W99" s="72" t="s">
        <v>172</v>
      </c>
      <c r="X99" s="72" t="s">
        <v>174</v>
      </c>
      <c r="Y99" s="73" t="s">
        <v>171</v>
      </c>
      <c r="Z99" s="72" t="s">
        <v>174</v>
      </c>
      <c r="AA99" s="72" t="s">
        <v>172</v>
      </c>
      <c r="AB99" s="72" t="s">
        <v>172</v>
      </c>
      <c r="AC99" s="73" t="s">
        <v>171</v>
      </c>
      <c r="AD99" s="72" t="s">
        <v>172</v>
      </c>
      <c r="AE99" s="72" t="s">
        <v>172</v>
      </c>
      <c r="AF99" s="73" t="s">
        <v>171</v>
      </c>
      <c r="AG99" s="72" t="s">
        <v>171</v>
      </c>
      <c r="AH99" s="77" t="s">
        <v>171</v>
      </c>
    </row>
    <row r="100" spans="1:34">
      <c r="A100" s="63" t="s">
        <v>67</v>
      </c>
      <c r="B100" s="66">
        <v>34</v>
      </c>
      <c r="C100" s="66">
        <v>97.142857142857096</v>
      </c>
      <c r="D100" s="69" t="s">
        <v>10</v>
      </c>
      <c r="E100" s="72" t="s">
        <v>172</v>
      </c>
      <c r="F100" s="72" t="s">
        <v>171</v>
      </c>
      <c r="G100" s="72" t="s">
        <v>172</v>
      </c>
      <c r="H100" s="72" t="s">
        <v>171</v>
      </c>
      <c r="I100" s="72" t="s">
        <v>174</v>
      </c>
      <c r="J100" s="72" t="s">
        <v>172</v>
      </c>
      <c r="K100" s="72" t="s">
        <v>174</v>
      </c>
      <c r="L100" s="72" t="s">
        <v>174</v>
      </c>
      <c r="M100" s="72" t="s">
        <v>174</v>
      </c>
      <c r="N100" s="72" t="s">
        <v>174</v>
      </c>
      <c r="O100" s="72" t="s">
        <v>174</v>
      </c>
      <c r="P100" s="72" t="s">
        <v>174</v>
      </c>
      <c r="Q100" s="72" t="s">
        <v>171</v>
      </c>
      <c r="R100" s="72" t="s">
        <v>172</v>
      </c>
      <c r="S100" s="72" t="s">
        <v>174</v>
      </c>
      <c r="T100" s="72" t="s">
        <v>174</v>
      </c>
      <c r="U100" s="72" t="s">
        <v>174</v>
      </c>
      <c r="V100" s="72" t="s">
        <v>171</v>
      </c>
      <c r="W100" s="72" t="s">
        <v>172</v>
      </c>
      <c r="X100" s="72" t="s">
        <v>174</v>
      </c>
      <c r="Y100" s="72" t="s">
        <v>174</v>
      </c>
      <c r="Z100" s="72" t="s">
        <v>174</v>
      </c>
      <c r="AA100" s="72" t="s">
        <v>172</v>
      </c>
      <c r="AB100" s="72" t="s">
        <v>172</v>
      </c>
      <c r="AC100" s="73" t="s">
        <v>171</v>
      </c>
      <c r="AD100" s="72" t="s">
        <v>172</v>
      </c>
      <c r="AE100" s="72" t="s">
        <v>172</v>
      </c>
      <c r="AF100" s="72" t="s">
        <v>172</v>
      </c>
      <c r="AG100" s="72" t="s">
        <v>171</v>
      </c>
      <c r="AH100" s="77" t="s">
        <v>171</v>
      </c>
    </row>
    <row r="101" spans="1:34">
      <c r="A101" s="63" t="s">
        <v>68</v>
      </c>
      <c r="B101" s="66">
        <v>31</v>
      </c>
      <c r="C101" s="66">
        <v>88.571428571428598</v>
      </c>
      <c r="D101" s="69" t="s">
        <v>12</v>
      </c>
      <c r="E101" s="72" t="s">
        <v>172</v>
      </c>
      <c r="F101" s="72" t="s">
        <v>171</v>
      </c>
      <c r="G101" s="72" t="s">
        <v>172</v>
      </c>
      <c r="H101" s="72" t="s">
        <v>171</v>
      </c>
      <c r="I101" s="72" t="s">
        <v>174</v>
      </c>
      <c r="J101" s="72" t="s">
        <v>172</v>
      </c>
      <c r="K101" s="72" t="s">
        <v>174</v>
      </c>
      <c r="L101" s="72" t="s">
        <v>174</v>
      </c>
      <c r="M101" s="72" t="s">
        <v>174</v>
      </c>
      <c r="N101" s="73" t="s">
        <v>172</v>
      </c>
      <c r="O101" s="72" t="s">
        <v>174</v>
      </c>
      <c r="P101" s="72" t="s">
        <v>174</v>
      </c>
      <c r="Q101" s="72" t="s">
        <v>171</v>
      </c>
      <c r="R101" s="73" t="s">
        <v>174</v>
      </c>
      <c r="S101" s="72" t="s">
        <v>174</v>
      </c>
      <c r="T101" s="72" t="s">
        <v>174</v>
      </c>
      <c r="U101" s="72" t="s">
        <v>174</v>
      </c>
      <c r="V101" s="72" t="s">
        <v>171</v>
      </c>
      <c r="W101" s="72" t="s">
        <v>172</v>
      </c>
      <c r="X101" s="72" t="s">
        <v>174</v>
      </c>
      <c r="Y101" s="72" t="s">
        <v>174</v>
      </c>
      <c r="Z101" s="73" t="s">
        <v>172</v>
      </c>
      <c r="AA101" s="72" t="s">
        <v>172</v>
      </c>
      <c r="AB101" s="72" t="s">
        <v>172</v>
      </c>
      <c r="AC101" s="73" t="s">
        <v>171</v>
      </c>
      <c r="AD101" s="72" t="s">
        <v>172</v>
      </c>
      <c r="AE101" s="72" t="s">
        <v>172</v>
      </c>
      <c r="AF101" s="72" t="s">
        <v>172</v>
      </c>
      <c r="AG101" s="72" t="s">
        <v>171</v>
      </c>
      <c r="AH101" s="77" t="s">
        <v>171</v>
      </c>
    </row>
    <row r="102" spans="1:34">
      <c r="A102" s="63" t="s">
        <v>69</v>
      </c>
      <c r="B102" s="66">
        <v>33</v>
      </c>
      <c r="C102" s="66">
        <v>94.285714285714306</v>
      </c>
      <c r="D102" s="69" t="s">
        <v>10</v>
      </c>
      <c r="E102" s="72" t="s">
        <v>172</v>
      </c>
      <c r="F102" s="72" t="s">
        <v>171</v>
      </c>
      <c r="G102" s="72" t="s">
        <v>172</v>
      </c>
      <c r="H102" s="72" t="s">
        <v>171</v>
      </c>
      <c r="I102" s="72" t="s">
        <v>174</v>
      </c>
      <c r="J102" s="72" t="s">
        <v>172</v>
      </c>
      <c r="K102" s="72" t="s">
        <v>174</v>
      </c>
      <c r="L102" s="72" t="s">
        <v>174</v>
      </c>
      <c r="M102" s="72" t="s">
        <v>174</v>
      </c>
      <c r="N102" s="72" t="s">
        <v>174</v>
      </c>
      <c r="O102" s="72" t="s">
        <v>174</v>
      </c>
      <c r="P102" s="72" t="s">
        <v>174</v>
      </c>
      <c r="Q102" s="72" t="s">
        <v>171</v>
      </c>
      <c r="R102" s="73" t="s">
        <v>171</v>
      </c>
      <c r="S102" s="72" t="s">
        <v>174</v>
      </c>
      <c r="T102" s="72" t="s">
        <v>174</v>
      </c>
      <c r="U102" s="72" t="s">
        <v>174</v>
      </c>
      <c r="V102" s="72" t="s">
        <v>171</v>
      </c>
      <c r="W102" s="72" t="s">
        <v>172</v>
      </c>
      <c r="X102" s="72" t="s">
        <v>174</v>
      </c>
      <c r="Y102" s="73" t="s">
        <v>171</v>
      </c>
      <c r="Z102" s="72" t="s">
        <v>174</v>
      </c>
      <c r="AA102" s="72" t="s">
        <v>172</v>
      </c>
      <c r="AB102" s="72" t="s">
        <v>172</v>
      </c>
      <c r="AC102" s="72" t="s">
        <v>172</v>
      </c>
      <c r="AD102" s="72" t="s">
        <v>172</v>
      </c>
      <c r="AE102" s="72" t="s">
        <v>172</v>
      </c>
      <c r="AF102" s="72" t="s">
        <v>172</v>
      </c>
      <c r="AG102" s="72" t="s">
        <v>171</v>
      </c>
      <c r="AH102" s="77" t="s">
        <v>171</v>
      </c>
    </row>
    <row r="103" spans="1:34">
      <c r="A103" s="63" t="s">
        <v>70</v>
      </c>
      <c r="B103" s="66">
        <v>16</v>
      </c>
      <c r="C103" s="66">
        <v>45.714285714285701</v>
      </c>
      <c r="D103" s="69" t="s">
        <v>26</v>
      </c>
      <c r="E103" s="73" t="s">
        <v>171</v>
      </c>
      <c r="F103" s="73" t="s">
        <v>172</v>
      </c>
      <c r="G103" s="73" t="s">
        <v>174</v>
      </c>
      <c r="H103" s="73" t="s">
        <v>172</v>
      </c>
      <c r="I103" s="72" t="s">
        <v>174</v>
      </c>
      <c r="J103" s="72" t="s">
        <v>172</v>
      </c>
      <c r="K103" s="72" t="s">
        <v>174</v>
      </c>
      <c r="L103" s="73" t="s">
        <v>172</v>
      </c>
      <c r="M103" s="73" t="s">
        <v>171</v>
      </c>
      <c r="N103" s="73" t="s">
        <v>172</v>
      </c>
      <c r="O103" s="73" t="s">
        <v>172</v>
      </c>
      <c r="P103" s="73" t="s">
        <v>171</v>
      </c>
      <c r="Q103" s="73" t="s">
        <v>172</v>
      </c>
      <c r="R103" s="73" t="s">
        <v>174</v>
      </c>
      <c r="S103" s="72" t="s">
        <v>174</v>
      </c>
      <c r="T103" s="73" t="s">
        <v>171</v>
      </c>
      <c r="U103" s="72" t="s">
        <v>174</v>
      </c>
      <c r="V103" s="72" t="s">
        <v>171</v>
      </c>
      <c r="W103" s="72" t="s">
        <v>172</v>
      </c>
      <c r="X103" s="73" t="s">
        <v>172</v>
      </c>
      <c r="Y103" s="72" t="s">
        <v>174</v>
      </c>
      <c r="Z103" s="73" t="s">
        <v>172</v>
      </c>
      <c r="AA103" s="72" t="s">
        <v>172</v>
      </c>
      <c r="AB103" s="72" t="s">
        <v>172</v>
      </c>
      <c r="AC103" s="73" t="s">
        <v>171</v>
      </c>
      <c r="AD103" s="72" t="s">
        <v>172</v>
      </c>
      <c r="AE103" s="73" t="s">
        <v>171</v>
      </c>
      <c r="AF103" s="72" t="s">
        <v>172</v>
      </c>
      <c r="AG103" s="72" t="s">
        <v>171</v>
      </c>
      <c r="AH103" s="79" t="s">
        <v>172</v>
      </c>
    </row>
    <row r="104" spans="1:34">
      <c r="A104" s="63" t="s">
        <v>71</v>
      </c>
      <c r="B104" s="66">
        <v>34</v>
      </c>
      <c r="C104" s="66">
        <v>97.142857142857096</v>
      </c>
      <c r="D104" s="69" t="s">
        <v>10</v>
      </c>
      <c r="E104" s="72" t="s">
        <v>172</v>
      </c>
      <c r="F104" s="72" t="s">
        <v>171</v>
      </c>
      <c r="G104" s="72" t="s">
        <v>172</v>
      </c>
      <c r="H104" s="72" t="s">
        <v>171</v>
      </c>
      <c r="I104" s="72" t="s">
        <v>174</v>
      </c>
      <c r="J104" s="72" t="s">
        <v>172</v>
      </c>
      <c r="K104" s="72" t="s">
        <v>174</v>
      </c>
      <c r="L104" s="72" t="s">
        <v>174</v>
      </c>
      <c r="M104" s="72" t="s">
        <v>174</v>
      </c>
      <c r="N104" s="72" t="s">
        <v>174</v>
      </c>
      <c r="O104" s="72" t="s">
        <v>174</v>
      </c>
      <c r="P104" s="72" t="s">
        <v>174</v>
      </c>
      <c r="Q104" s="72" t="s">
        <v>171</v>
      </c>
      <c r="R104" s="72" t="s">
        <v>172</v>
      </c>
      <c r="S104" s="72" t="s">
        <v>174</v>
      </c>
      <c r="T104" s="72" t="s">
        <v>174</v>
      </c>
      <c r="U104" s="72" t="s">
        <v>174</v>
      </c>
      <c r="V104" s="72" t="s">
        <v>171</v>
      </c>
      <c r="W104" s="72" t="s">
        <v>172</v>
      </c>
      <c r="X104" s="72" t="s">
        <v>174</v>
      </c>
      <c r="Y104" s="73" t="s">
        <v>171</v>
      </c>
      <c r="Z104" s="72" t="s">
        <v>174</v>
      </c>
      <c r="AA104" s="72" t="s">
        <v>172</v>
      </c>
      <c r="AB104" s="72" t="s">
        <v>172</v>
      </c>
      <c r="AC104" s="72" t="s">
        <v>172</v>
      </c>
      <c r="AD104" s="72" t="s">
        <v>172</v>
      </c>
      <c r="AE104" s="72" t="s">
        <v>172</v>
      </c>
      <c r="AF104" s="72" t="s">
        <v>172</v>
      </c>
      <c r="AG104" s="72" t="s">
        <v>171</v>
      </c>
      <c r="AH104" s="77" t="s">
        <v>171</v>
      </c>
    </row>
    <row r="105" spans="1:34">
      <c r="A105" s="63" t="s">
        <v>72</v>
      </c>
      <c r="B105" s="66">
        <v>31</v>
      </c>
      <c r="C105" s="66">
        <v>88.571428571428598</v>
      </c>
      <c r="D105" s="69" t="s">
        <v>12</v>
      </c>
      <c r="E105" s="72" t="s">
        <v>172</v>
      </c>
      <c r="F105" s="72" t="s">
        <v>171</v>
      </c>
      <c r="G105" s="72" t="s">
        <v>172</v>
      </c>
      <c r="H105" s="72" t="s">
        <v>171</v>
      </c>
      <c r="I105" s="72" t="s">
        <v>174</v>
      </c>
      <c r="J105" s="72" t="s">
        <v>172</v>
      </c>
      <c r="K105" s="73" t="s">
        <v>172</v>
      </c>
      <c r="L105" s="72" t="s">
        <v>174</v>
      </c>
      <c r="M105" s="72" t="s">
        <v>174</v>
      </c>
      <c r="N105" s="72" t="s">
        <v>174</v>
      </c>
      <c r="O105" s="73" t="s">
        <v>172</v>
      </c>
      <c r="P105" s="72" t="s">
        <v>174</v>
      </c>
      <c r="Q105" s="72" t="s">
        <v>171</v>
      </c>
      <c r="R105" s="72" t="s">
        <v>172</v>
      </c>
      <c r="S105" s="72" t="s">
        <v>174</v>
      </c>
      <c r="T105" s="72" t="s">
        <v>174</v>
      </c>
      <c r="U105" s="72" t="s">
        <v>174</v>
      </c>
      <c r="V105" s="72" t="s">
        <v>171</v>
      </c>
      <c r="W105" s="72" t="s">
        <v>172</v>
      </c>
      <c r="X105" s="72" t="s">
        <v>174</v>
      </c>
      <c r="Y105" s="73" t="s">
        <v>171</v>
      </c>
      <c r="Z105" s="72" t="s">
        <v>174</v>
      </c>
      <c r="AA105" s="72" t="s">
        <v>172</v>
      </c>
      <c r="AB105" s="72" t="s">
        <v>172</v>
      </c>
      <c r="AC105" s="73" t="s">
        <v>171</v>
      </c>
      <c r="AD105" s="72" t="s">
        <v>172</v>
      </c>
      <c r="AE105" s="72" t="s">
        <v>172</v>
      </c>
      <c r="AF105" s="72" t="s">
        <v>172</v>
      </c>
      <c r="AG105" s="72" t="s">
        <v>171</v>
      </c>
      <c r="AH105" s="77" t="s">
        <v>171</v>
      </c>
    </row>
    <row r="106" spans="1:34">
      <c r="A106" s="63" t="s">
        <v>104</v>
      </c>
      <c r="B106" s="66">
        <v>33</v>
      </c>
      <c r="C106" s="66">
        <v>94.285714285714306</v>
      </c>
      <c r="D106" s="69" t="s">
        <v>10</v>
      </c>
      <c r="E106" s="72" t="s">
        <v>172</v>
      </c>
      <c r="F106" s="72" t="s">
        <v>171</v>
      </c>
      <c r="G106" s="72" t="s">
        <v>172</v>
      </c>
      <c r="H106" s="72" t="s">
        <v>171</v>
      </c>
      <c r="I106" s="72" t="s">
        <v>174</v>
      </c>
      <c r="J106" s="72" t="s">
        <v>172</v>
      </c>
      <c r="K106" s="72" t="s">
        <v>174</v>
      </c>
      <c r="L106" s="72" t="s">
        <v>174</v>
      </c>
      <c r="M106" s="72" t="s">
        <v>174</v>
      </c>
      <c r="N106" s="72" t="s">
        <v>174</v>
      </c>
      <c r="O106" s="72" t="s">
        <v>174</v>
      </c>
      <c r="P106" s="72" t="s">
        <v>174</v>
      </c>
      <c r="Q106" s="72" t="s">
        <v>171</v>
      </c>
      <c r="R106" s="72" t="s">
        <v>172</v>
      </c>
      <c r="S106" s="73" t="s">
        <v>171</v>
      </c>
      <c r="T106" s="72" t="s">
        <v>174</v>
      </c>
      <c r="U106" s="72" t="s">
        <v>174</v>
      </c>
      <c r="V106" s="72" t="s">
        <v>171</v>
      </c>
      <c r="W106" s="72" t="s">
        <v>172</v>
      </c>
      <c r="X106" s="72" t="s">
        <v>174</v>
      </c>
      <c r="Y106" s="73" t="s">
        <v>171</v>
      </c>
      <c r="Z106" s="72" t="s">
        <v>174</v>
      </c>
      <c r="AA106" s="72" t="s">
        <v>172</v>
      </c>
      <c r="AB106" s="72" t="s">
        <v>172</v>
      </c>
      <c r="AC106" s="72" t="s">
        <v>172</v>
      </c>
      <c r="AD106" s="72" t="s">
        <v>172</v>
      </c>
      <c r="AE106" s="72" t="s">
        <v>172</v>
      </c>
      <c r="AF106" s="72" t="s">
        <v>172</v>
      </c>
      <c r="AG106" s="72" t="s">
        <v>171</v>
      </c>
      <c r="AH106" s="77" t="s">
        <v>171</v>
      </c>
    </row>
    <row r="107" spans="1:34">
      <c r="A107" s="63" t="s">
        <v>105</v>
      </c>
      <c r="B107" s="66">
        <v>25</v>
      </c>
      <c r="C107" s="66">
        <v>71.428571428571402</v>
      </c>
      <c r="D107" s="69" t="s">
        <v>7</v>
      </c>
      <c r="E107" s="72" t="s">
        <v>172</v>
      </c>
      <c r="F107" s="72" t="s">
        <v>171</v>
      </c>
      <c r="G107" s="72" t="s">
        <v>172</v>
      </c>
      <c r="H107" s="72" t="s">
        <v>171</v>
      </c>
      <c r="I107" s="72" t="s">
        <v>174</v>
      </c>
      <c r="J107" s="72" t="s">
        <v>172</v>
      </c>
      <c r="K107" s="72" t="s">
        <v>174</v>
      </c>
      <c r="L107" s="72" t="s">
        <v>174</v>
      </c>
      <c r="M107" s="74"/>
      <c r="N107" s="73" t="s">
        <v>171</v>
      </c>
      <c r="O107" s="72" t="s">
        <v>174</v>
      </c>
      <c r="P107" s="72" t="s">
        <v>174</v>
      </c>
      <c r="Q107" s="73" t="s">
        <v>172</v>
      </c>
      <c r="R107" s="72" t="s">
        <v>172</v>
      </c>
      <c r="S107" s="72" t="s">
        <v>174</v>
      </c>
      <c r="T107" s="72" t="s">
        <v>174</v>
      </c>
      <c r="U107" s="72" t="s">
        <v>174</v>
      </c>
      <c r="V107" s="72" t="s">
        <v>171</v>
      </c>
      <c r="W107" s="72" t="s">
        <v>172</v>
      </c>
      <c r="X107" s="72" t="s">
        <v>174</v>
      </c>
      <c r="Y107" s="73" t="s">
        <v>171</v>
      </c>
      <c r="Z107" s="72" t="s">
        <v>174</v>
      </c>
      <c r="AA107" s="72" t="s">
        <v>172</v>
      </c>
      <c r="AB107" s="72" t="s">
        <v>172</v>
      </c>
      <c r="AC107" s="72" t="s">
        <v>172</v>
      </c>
      <c r="AD107" s="72" t="s">
        <v>172</v>
      </c>
      <c r="AE107" s="73" t="s">
        <v>171</v>
      </c>
      <c r="AF107" s="72" t="s">
        <v>172</v>
      </c>
      <c r="AG107" s="74"/>
      <c r="AH107" s="78"/>
    </row>
    <row r="108" spans="1:34">
      <c r="A108" s="63" t="s">
        <v>106</v>
      </c>
      <c r="B108" s="66">
        <v>31</v>
      </c>
      <c r="C108" s="66">
        <v>88.571428571428598</v>
      </c>
      <c r="D108" s="69" t="s">
        <v>12</v>
      </c>
      <c r="E108" s="73" t="s">
        <v>174</v>
      </c>
      <c r="F108" s="72" t="s">
        <v>171</v>
      </c>
      <c r="G108" s="72" t="s">
        <v>172</v>
      </c>
      <c r="H108" s="72" t="s">
        <v>171</v>
      </c>
      <c r="I108" s="72" t="s">
        <v>174</v>
      </c>
      <c r="J108" s="72" t="s">
        <v>172</v>
      </c>
      <c r="K108" s="72" t="s">
        <v>174</v>
      </c>
      <c r="L108" s="73" t="s">
        <v>171</v>
      </c>
      <c r="M108" s="72" t="s">
        <v>174</v>
      </c>
      <c r="N108" s="72" t="s">
        <v>174</v>
      </c>
      <c r="O108" s="72" t="s">
        <v>174</v>
      </c>
      <c r="P108" s="72" t="s">
        <v>174</v>
      </c>
      <c r="Q108" s="72" t="s">
        <v>171</v>
      </c>
      <c r="R108" s="72" t="s">
        <v>172</v>
      </c>
      <c r="S108" s="72" t="s">
        <v>174</v>
      </c>
      <c r="T108" s="72" t="s">
        <v>174</v>
      </c>
      <c r="U108" s="72" t="s">
        <v>174</v>
      </c>
      <c r="V108" s="72" t="s">
        <v>171</v>
      </c>
      <c r="W108" s="72" t="s">
        <v>172</v>
      </c>
      <c r="X108" s="72" t="s">
        <v>174</v>
      </c>
      <c r="Y108" s="73" t="s">
        <v>171</v>
      </c>
      <c r="Z108" s="72" t="s">
        <v>174</v>
      </c>
      <c r="AA108" s="73" t="s">
        <v>171</v>
      </c>
      <c r="AB108" s="72" t="s">
        <v>172</v>
      </c>
      <c r="AC108" s="72" t="s">
        <v>172</v>
      </c>
      <c r="AD108" s="72" t="s">
        <v>172</v>
      </c>
      <c r="AE108" s="72" t="s">
        <v>172</v>
      </c>
      <c r="AF108" s="72" t="s">
        <v>172</v>
      </c>
      <c r="AG108" s="72" t="s">
        <v>171</v>
      </c>
      <c r="AH108" s="77" t="s">
        <v>171</v>
      </c>
    </row>
    <row r="109" spans="1:34">
      <c r="A109" s="63" t="s">
        <v>107</v>
      </c>
      <c r="B109" s="66">
        <v>20</v>
      </c>
      <c r="C109" s="66">
        <v>57.142857142857103</v>
      </c>
      <c r="D109" s="69" t="s">
        <v>75</v>
      </c>
      <c r="E109" s="73" t="s">
        <v>174</v>
      </c>
      <c r="F109" s="72" t="s">
        <v>171</v>
      </c>
      <c r="G109" s="72" t="s">
        <v>172</v>
      </c>
      <c r="H109" s="72" t="s">
        <v>171</v>
      </c>
      <c r="I109" s="72" t="s">
        <v>174</v>
      </c>
      <c r="J109" s="72" t="s">
        <v>172</v>
      </c>
      <c r="K109" s="72" t="s">
        <v>174</v>
      </c>
      <c r="L109" s="72" t="s">
        <v>174</v>
      </c>
      <c r="M109" s="72" t="s">
        <v>174</v>
      </c>
      <c r="N109" s="72" t="s">
        <v>174</v>
      </c>
      <c r="O109" s="73" t="s">
        <v>172</v>
      </c>
      <c r="P109" s="72" t="s">
        <v>174</v>
      </c>
      <c r="Q109" s="72" t="s">
        <v>171</v>
      </c>
      <c r="R109" s="73" t="s">
        <v>174</v>
      </c>
      <c r="S109" s="72" t="s">
        <v>174</v>
      </c>
      <c r="T109" s="72" t="s">
        <v>174</v>
      </c>
      <c r="U109" s="72" t="s">
        <v>174</v>
      </c>
      <c r="V109" s="72" t="s">
        <v>171</v>
      </c>
      <c r="W109" s="72" t="s">
        <v>172</v>
      </c>
      <c r="X109" s="73" t="s">
        <v>172</v>
      </c>
      <c r="Y109" s="73" t="s">
        <v>171</v>
      </c>
      <c r="Z109" s="72" t="s">
        <v>174</v>
      </c>
      <c r="AA109" s="72" t="s">
        <v>172</v>
      </c>
      <c r="AB109" s="72" t="s">
        <v>172</v>
      </c>
      <c r="AC109" s="72" t="s">
        <v>172</v>
      </c>
      <c r="AD109" s="73" t="s">
        <v>171</v>
      </c>
      <c r="AE109" s="73" t="s">
        <v>171</v>
      </c>
      <c r="AF109" s="73" t="s">
        <v>171</v>
      </c>
      <c r="AG109" s="73" t="s">
        <v>172</v>
      </c>
      <c r="AH109" s="79" t="s">
        <v>172</v>
      </c>
    </row>
    <row r="110" spans="1:34">
      <c r="A110" s="63" t="s">
        <v>108</v>
      </c>
      <c r="B110" s="66">
        <v>35</v>
      </c>
      <c r="C110" s="66">
        <v>100</v>
      </c>
      <c r="D110" s="69" t="s">
        <v>10</v>
      </c>
      <c r="E110" s="72" t="s">
        <v>172</v>
      </c>
      <c r="F110" s="72" t="s">
        <v>171</v>
      </c>
      <c r="G110" s="72" t="s">
        <v>172</v>
      </c>
      <c r="H110" s="72" t="s">
        <v>171</v>
      </c>
      <c r="I110" s="72" t="s">
        <v>174</v>
      </c>
      <c r="J110" s="72" t="s">
        <v>172</v>
      </c>
      <c r="K110" s="72" t="s">
        <v>174</v>
      </c>
      <c r="L110" s="72" t="s">
        <v>174</v>
      </c>
      <c r="M110" s="72" t="s">
        <v>174</v>
      </c>
      <c r="N110" s="72" t="s">
        <v>174</v>
      </c>
      <c r="O110" s="72" t="s">
        <v>174</v>
      </c>
      <c r="P110" s="72" t="s">
        <v>174</v>
      </c>
      <c r="Q110" s="72" t="s">
        <v>171</v>
      </c>
      <c r="R110" s="72" t="s">
        <v>172</v>
      </c>
      <c r="S110" s="72" t="s">
        <v>174</v>
      </c>
      <c r="T110" s="72" t="s">
        <v>174</v>
      </c>
      <c r="U110" s="72" t="s">
        <v>174</v>
      </c>
      <c r="V110" s="72" t="s">
        <v>171</v>
      </c>
      <c r="W110" s="72" t="s">
        <v>172</v>
      </c>
      <c r="X110" s="72" t="s">
        <v>174</v>
      </c>
      <c r="Y110" s="72" t="s">
        <v>174</v>
      </c>
      <c r="Z110" s="72" t="s">
        <v>174</v>
      </c>
      <c r="AA110" s="72" t="s">
        <v>172</v>
      </c>
      <c r="AB110" s="72" t="s">
        <v>172</v>
      </c>
      <c r="AC110" s="72" t="s">
        <v>172</v>
      </c>
      <c r="AD110" s="72" t="s">
        <v>172</v>
      </c>
      <c r="AE110" s="72" t="s">
        <v>172</v>
      </c>
      <c r="AF110" s="72" t="s">
        <v>172</v>
      </c>
      <c r="AG110" s="72" t="s">
        <v>171</v>
      </c>
      <c r="AH110" s="77" t="s">
        <v>171</v>
      </c>
    </row>
    <row r="111" spans="1:34">
      <c r="A111" s="63" t="s">
        <v>109</v>
      </c>
      <c r="B111" s="66">
        <v>32</v>
      </c>
      <c r="C111" s="66">
        <v>91.428571428571402</v>
      </c>
      <c r="D111" s="69" t="s">
        <v>10</v>
      </c>
      <c r="E111" s="72" t="s">
        <v>172</v>
      </c>
      <c r="F111" s="72" t="s">
        <v>171</v>
      </c>
      <c r="G111" s="72" t="s">
        <v>172</v>
      </c>
      <c r="H111" s="72" t="s">
        <v>171</v>
      </c>
      <c r="I111" s="72" t="s">
        <v>174</v>
      </c>
      <c r="J111" s="72" t="s">
        <v>172</v>
      </c>
      <c r="K111" s="72" t="s">
        <v>174</v>
      </c>
      <c r="L111" s="72" t="s">
        <v>174</v>
      </c>
      <c r="M111" s="72" t="s">
        <v>174</v>
      </c>
      <c r="N111" s="72" t="s">
        <v>174</v>
      </c>
      <c r="O111" s="72" t="s">
        <v>174</v>
      </c>
      <c r="P111" s="72" t="s">
        <v>174</v>
      </c>
      <c r="Q111" s="72" t="s">
        <v>171</v>
      </c>
      <c r="R111" s="72" t="s">
        <v>172</v>
      </c>
      <c r="S111" s="72" t="s">
        <v>174</v>
      </c>
      <c r="T111" s="72" t="s">
        <v>174</v>
      </c>
      <c r="U111" s="72" t="s">
        <v>174</v>
      </c>
      <c r="V111" s="72" t="s">
        <v>171</v>
      </c>
      <c r="W111" s="72" t="s">
        <v>172</v>
      </c>
      <c r="X111" s="72" t="s">
        <v>174</v>
      </c>
      <c r="Y111" s="72" t="s">
        <v>174</v>
      </c>
      <c r="Z111" s="73" t="s">
        <v>171</v>
      </c>
      <c r="AA111" s="72" t="s">
        <v>172</v>
      </c>
      <c r="AB111" s="72" t="s">
        <v>172</v>
      </c>
      <c r="AC111" s="72" t="s">
        <v>172</v>
      </c>
      <c r="AD111" s="72" t="s">
        <v>172</v>
      </c>
      <c r="AE111" s="73" t="s">
        <v>171</v>
      </c>
      <c r="AF111" s="72" t="s">
        <v>172</v>
      </c>
      <c r="AG111" s="72" t="s">
        <v>171</v>
      </c>
      <c r="AH111" s="77" t="s">
        <v>171</v>
      </c>
    </row>
    <row r="112" spans="1:34">
      <c r="A112" s="63" t="s">
        <v>110</v>
      </c>
      <c r="B112" s="66">
        <v>32</v>
      </c>
      <c r="C112" s="66">
        <v>91.428571428571402</v>
      </c>
      <c r="D112" s="69" t="s">
        <v>10</v>
      </c>
      <c r="E112" s="72" t="s">
        <v>172</v>
      </c>
      <c r="F112" s="72" t="s">
        <v>171</v>
      </c>
      <c r="G112" s="72" t="s">
        <v>172</v>
      </c>
      <c r="H112" s="72" t="s">
        <v>171</v>
      </c>
      <c r="I112" s="72" t="s">
        <v>174</v>
      </c>
      <c r="J112" s="72" t="s">
        <v>172</v>
      </c>
      <c r="K112" s="72" t="s">
        <v>174</v>
      </c>
      <c r="L112" s="72" t="s">
        <v>174</v>
      </c>
      <c r="M112" s="72" t="s">
        <v>174</v>
      </c>
      <c r="N112" s="72" t="s">
        <v>174</v>
      </c>
      <c r="O112" s="72" t="s">
        <v>174</v>
      </c>
      <c r="P112" s="72" t="s">
        <v>174</v>
      </c>
      <c r="Q112" s="72" t="s">
        <v>171</v>
      </c>
      <c r="R112" s="72" t="s">
        <v>172</v>
      </c>
      <c r="S112" s="72" t="s">
        <v>174</v>
      </c>
      <c r="T112" s="72" t="s">
        <v>174</v>
      </c>
      <c r="U112" s="72" t="s">
        <v>174</v>
      </c>
      <c r="V112" s="72" t="s">
        <v>171</v>
      </c>
      <c r="W112" s="73" t="s">
        <v>171</v>
      </c>
      <c r="X112" s="72" t="s">
        <v>174</v>
      </c>
      <c r="Y112" s="72" t="s">
        <v>174</v>
      </c>
      <c r="Z112" s="72" t="s">
        <v>174</v>
      </c>
      <c r="AA112" s="72" t="s">
        <v>172</v>
      </c>
      <c r="AB112" s="72" t="s">
        <v>172</v>
      </c>
      <c r="AC112" s="72" t="s">
        <v>172</v>
      </c>
      <c r="AD112" s="72" t="s">
        <v>172</v>
      </c>
      <c r="AE112" s="72" t="s">
        <v>172</v>
      </c>
      <c r="AF112" s="73" t="s">
        <v>171</v>
      </c>
      <c r="AG112" s="72" t="s">
        <v>171</v>
      </c>
      <c r="AH112" s="77" t="s">
        <v>171</v>
      </c>
    </row>
    <row r="113" spans="1:34">
      <c r="A113" s="63" t="s">
        <v>111</v>
      </c>
      <c r="B113" s="66">
        <v>33</v>
      </c>
      <c r="C113" s="66">
        <v>94.285714285714306</v>
      </c>
      <c r="D113" s="69" t="s">
        <v>10</v>
      </c>
      <c r="E113" s="72" t="s">
        <v>172</v>
      </c>
      <c r="F113" s="72" t="s">
        <v>171</v>
      </c>
      <c r="G113" s="72" t="s">
        <v>172</v>
      </c>
      <c r="H113" s="72" t="s">
        <v>171</v>
      </c>
      <c r="I113" s="72" t="s">
        <v>174</v>
      </c>
      <c r="J113" s="74"/>
      <c r="K113" s="72" t="s">
        <v>174</v>
      </c>
      <c r="L113" s="72" t="s">
        <v>174</v>
      </c>
      <c r="M113" s="72" t="s">
        <v>174</v>
      </c>
      <c r="N113" s="72" t="s">
        <v>174</v>
      </c>
      <c r="O113" s="72" t="s">
        <v>174</v>
      </c>
      <c r="P113" s="72" t="s">
        <v>174</v>
      </c>
      <c r="Q113" s="72" t="s">
        <v>171</v>
      </c>
      <c r="R113" s="72" t="s">
        <v>172</v>
      </c>
      <c r="S113" s="72" t="s">
        <v>174</v>
      </c>
      <c r="T113" s="72" t="s">
        <v>174</v>
      </c>
      <c r="U113" s="72" t="s">
        <v>174</v>
      </c>
      <c r="V113" s="72" t="s">
        <v>171</v>
      </c>
      <c r="W113" s="72" t="s">
        <v>172</v>
      </c>
      <c r="X113" s="72" t="s">
        <v>174</v>
      </c>
      <c r="Y113" s="72" t="s">
        <v>174</v>
      </c>
      <c r="Z113" s="72" t="s">
        <v>174</v>
      </c>
      <c r="AA113" s="73" t="s">
        <v>171</v>
      </c>
      <c r="AB113" s="72" t="s">
        <v>172</v>
      </c>
      <c r="AC113" s="72" t="s">
        <v>172</v>
      </c>
      <c r="AD113" s="72" t="s">
        <v>172</v>
      </c>
      <c r="AE113" s="72" t="s">
        <v>172</v>
      </c>
      <c r="AF113" s="72" t="s">
        <v>172</v>
      </c>
      <c r="AG113" s="72" t="s">
        <v>171</v>
      </c>
      <c r="AH113" s="77" t="s">
        <v>171</v>
      </c>
    </row>
    <row r="114" spans="1:34">
      <c r="A114" s="63" t="s">
        <v>112</v>
      </c>
      <c r="B114" s="66">
        <v>30</v>
      </c>
      <c r="C114" s="66">
        <v>85.714285714285694</v>
      </c>
      <c r="D114" s="69" t="s">
        <v>12</v>
      </c>
      <c r="E114" s="72" t="s">
        <v>172</v>
      </c>
      <c r="F114" s="72" t="s">
        <v>171</v>
      </c>
      <c r="G114" s="72" t="s">
        <v>172</v>
      </c>
      <c r="H114" s="72" t="s">
        <v>171</v>
      </c>
      <c r="I114" s="72" t="s">
        <v>174</v>
      </c>
      <c r="J114" s="72" t="s">
        <v>172</v>
      </c>
      <c r="K114" s="72" t="s">
        <v>174</v>
      </c>
      <c r="L114" s="73" t="s">
        <v>171</v>
      </c>
      <c r="M114" s="72" t="s">
        <v>174</v>
      </c>
      <c r="N114" s="72" t="s">
        <v>174</v>
      </c>
      <c r="O114" s="72" t="s">
        <v>174</v>
      </c>
      <c r="P114" s="72" t="s">
        <v>174</v>
      </c>
      <c r="Q114" s="73" t="s">
        <v>172</v>
      </c>
      <c r="R114" s="72" t="s">
        <v>172</v>
      </c>
      <c r="S114" s="72" t="s">
        <v>174</v>
      </c>
      <c r="T114" s="72" t="s">
        <v>174</v>
      </c>
      <c r="U114" s="72" t="s">
        <v>174</v>
      </c>
      <c r="V114" s="72" t="s">
        <v>171</v>
      </c>
      <c r="W114" s="72" t="s">
        <v>172</v>
      </c>
      <c r="X114" s="72" t="s">
        <v>174</v>
      </c>
      <c r="Y114" s="73" t="s">
        <v>171</v>
      </c>
      <c r="Z114" s="72" t="s">
        <v>174</v>
      </c>
      <c r="AA114" s="72" t="s">
        <v>172</v>
      </c>
      <c r="AB114" s="72" t="s">
        <v>172</v>
      </c>
      <c r="AC114" s="72" t="s">
        <v>172</v>
      </c>
      <c r="AD114" s="72" t="s">
        <v>172</v>
      </c>
      <c r="AE114" s="72" t="s">
        <v>172</v>
      </c>
      <c r="AF114" s="73" t="s">
        <v>171</v>
      </c>
      <c r="AG114" s="72" t="s">
        <v>171</v>
      </c>
      <c r="AH114" s="77" t="s">
        <v>171</v>
      </c>
    </row>
    <row r="115" spans="1:34">
      <c r="A115" s="63" t="s">
        <v>113</v>
      </c>
      <c r="B115" s="66">
        <v>29</v>
      </c>
      <c r="C115" s="66">
        <v>82.857142857142904</v>
      </c>
      <c r="D115" s="69" t="s">
        <v>12</v>
      </c>
      <c r="E115" s="72" t="s">
        <v>172</v>
      </c>
      <c r="F115" s="72" t="s">
        <v>171</v>
      </c>
      <c r="G115" s="72" t="s">
        <v>172</v>
      </c>
      <c r="H115" s="72" t="s">
        <v>171</v>
      </c>
      <c r="I115" s="72" t="s">
        <v>174</v>
      </c>
      <c r="J115" s="72" t="s">
        <v>172</v>
      </c>
      <c r="K115" s="72" t="s">
        <v>174</v>
      </c>
      <c r="L115" s="72" t="s">
        <v>174</v>
      </c>
      <c r="M115" s="72" t="s">
        <v>174</v>
      </c>
      <c r="N115" s="72" t="s">
        <v>174</v>
      </c>
      <c r="O115" s="72" t="s">
        <v>174</v>
      </c>
      <c r="P115" s="72" t="s">
        <v>174</v>
      </c>
      <c r="Q115" s="72" t="s">
        <v>171</v>
      </c>
      <c r="R115" s="73" t="s">
        <v>174</v>
      </c>
      <c r="S115" s="72" t="s">
        <v>174</v>
      </c>
      <c r="T115" s="72" t="s">
        <v>174</v>
      </c>
      <c r="U115" s="72" t="s">
        <v>174</v>
      </c>
      <c r="V115" s="72" t="s">
        <v>171</v>
      </c>
      <c r="W115" s="72" t="s">
        <v>172</v>
      </c>
      <c r="X115" s="72" t="s">
        <v>174</v>
      </c>
      <c r="Y115" s="72" t="s">
        <v>174</v>
      </c>
      <c r="Z115" s="73" t="s">
        <v>171</v>
      </c>
      <c r="AA115" s="73" t="s">
        <v>171</v>
      </c>
      <c r="AB115" s="72" t="s">
        <v>172</v>
      </c>
      <c r="AC115" s="73" t="s">
        <v>171</v>
      </c>
      <c r="AD115" s="72" t="s">
        <v>172</v>
      </c>
      <c r="AE115" s="72" t="s">
        <v>172</v>
      </c>
      <c r="AF115" s="73" t="s">
        <v>171</v>
      </c>
      <c r="AG115" s="72" t="s">
        <v>171</v>
      </c>
      <c r="AH115" s="77" t="s">
        <v>171</v>
      </c>
    </row>
    <row r="116" spans="1:34">
      <c r="A116" s="63" t="s">
        <v>114</v>
      </c>
      <c r="B116" s="66">
        <v>32</v>
      </c>
      <c r="C116" s="66">
        <v>91.428571428571402</v>
      </c>
      <c r="D116" s="69" t="s">
        <v>10</v>
      </c>
      <c r="E116" s="72" t="s">
        <v>172</v>
      </c>
      <c r="F116" s="72" t="s">
        <v>171</v>
      </c>
      <c r="G116" s="72" t="s">
        <v>172</v>
      </c>
      <c r="H116" s="72" t="s">
        <v>171</v>
      </c>
      <c r="I116" s="72" t="s">
        <v>174</v>
      </c>
      <c r="J116" s="72" t="s">
        <v>172</v>
      </c>
      <c r="K116" s="72" t="s">
        <v>174</v>
      </c>
      <c r="L116" s="72" t="s">
        <v>174</v>
      </c>
      <c r="M116" s="72" t="s">
        <v>174</v>
      </c>
      <c r="N116" s="72" t="s">
        <v>174</v>
      </c>
      <c r="O116" s="72" t="s">
        <v>174</v>
      </c>
      <c r="P116" s="72" t="s">
        <v>174</v>
      </c>
      <c r="Q116" s="72" t="s">
        <v>171</v>
      </c>
      <c r="R116" s="72" t="s">
        <v>172</v>
      </c>
      <c r="S116" s="72" t="s">
        <v>174</v>
      </c>
      <c r="T116" s="72" t="s">
        <v>174</v>
      </c>
      <c r="U116" s="72" t="s">
        <v>174</v>
      </c>
      <c r="V116" s="72" t="s">
        <v>171</v>
      </c>
      <c r="W116" s="72" t="s">
        <v>172</v>
      </c>
      <c r="X116" s="73" t="s">
        <v>172</v>
      </c>
      <c r="Y116" s="73" t="s">
        <v>171</v>
      </c>
      <c r="Z116" s="72" t="s">
        <v>174</v>
      </c>
      <c r="AA116" s="72" t="s">
        <v>172</v>
      </c>
      <c r="AB116" s="72" t="s">
        <v>172</v>
      </c>
      <c r="AC116" s="73" t="s">
        <v>171</v>
      </c>
      <c r="AD116" s="72" t="s">
        <v>172</v>
      </c>
      <c r="AE116" s="72" t="s">
        <v>172</v>
      </c>
      <c r="AF116" s="72" t="s">
        <v>172</v>
      </c>
      <c r="AG116" s="72" t="s">
        <v>171</v>
      </c>
      <c r="AH116" s="77" t="s">
        <v>171</v>
      </c>
    </row>
    <row r="117" spans="1:34">
      <c r="A117" s="63" t="s">
        <v>115</v>
      </c>
      <c r="B117" s="66">
        <v>34</v>
      </c>
      <c r="C117" s="66">
        <v>97.142857142857096</v>
      </c>
      <c r="D117" s="69" t="s">
        <v>10</v>
      </c>
      <c r="E117" s="72" t="s">
        <v>172</v>
      </c>
      <c r="F117" s="72" t="s">
        <v>171</v>
      </c>
      <c r="G117" s="72" t="s">
        <v>172</v>
      </c>
      <c r="H117" s="72" t="s">
        <v>171</v>
      </c>
      <c r="I117" s="72" t="s">
        <v>174</v>
      </c>
      <c r="J117" s="72" t="s">
        <v>172</v>
      </c>
      <c r="K117" s="72" t="s">
        <v>174</v>
      </c>
      <c r="L117" s="72" t="s">
        <v>174</v>
      </c>
      <c r="M117" s="72" t="s">
        <v>174</v>
      </c>
      <c r="N117" s="72" t="s">
        <v>174</v>
      </c>
      <c r="O117" s="72" t="s">
        <v>174</v>
      </c>
      <c r="P117" s="72" t="s">
        <v>174</v>
      </c>
      <c r="Q117" s="72" t="s">
        <v>171</v>
      </c>
      <c r="R117" s="72" t="s">
        <v>172</v>
      </c>
      <c r="S117" s="72" t="s">
        <v>174</v>
      </c>
      <c r="T117" s="72" t="s">
        <v>174</v>
      </c>
      <c r="U117" s="72" t="s">
        <v>174</v>
      </c>
      <c r="V117" s="72" t="s">
        <v>171</v>
      </c>
      <c r="W117" s="72" t="s">
        <v>172</v>
      </c>
      <c r="X117" s="72" t="s">
        <v>174</v>
      </c>
      <c r="Y117" s="73" t="s">
        <v>171</v>
      </c>
      <c r="Z117" s="72" t="s">
        <v>174</v>
      </c>
      <c r="AA117" s="72" t="s">
        <v>172</v>
      </c>
      <c r="AB117" s="72" t="s">
        <v>172</v>
      </c>
      <c r="AC117" s="72" t="s">
        <v>172</v>
      </c>
      <c r="AD117" s="72" t="s">
        <v>172</v>
      </c>
      <c r="AE117" s="72" t="s">
        <v>172</v>
      </c>
      <c r="AF117" s="72" t="s">
        <v>172</v>
      </c>
      <c r="AG117" s="72" t="s">
        <v>171</v>
      </c>
      <c r="AH117" s="77" t="s">
        <v>171</v>
      </c>
    </row>
    <row r="118" spans="1:34">
      <c r="A118" s="63" t="s">
        <v>116</v>
      </c>
      <c r="B118" s="66">
        <v>34</v>
      </c>
      <c r="C118" s="66">
        <v>97.142857142857096</v>
      </c>
      <c r="D118" s="69" t="s">
        <v>10</v>
      </c>
      <c r="E118" s="72" t="s">
        <v>172</v>
      </c>
      <c r="F118" s="72" t="s">
        <v>171</v>
      </c>
      <c r="G118" s="72" t="s">
        <v>172</v>
      </c>
      <c r="H118" s="72" t="s">
        <v>171</v>
      </c>
      <c r="I118" s="72" t="s">
        <v>174</v>
      </c>
      <c r="J118" s="72" t="s">
        <v>172</v>
      </c>
      <c r="K118" s="72" t="s">
        <v>174</v>
      </c>
      <c r="L118" s="72" t="s">
        <v>174</v>
      </c>
      <c r="M118" s="72" t="s">
        <v>174</v>
      </c>
      <c r="N118" s="72" t="s">
        <v>174</v>
      </c>
      <c r="O118" s="72" t="s">
        <v>174</v>
      </c>
      <c r="P118" s="72" t="s">
        <v>174</v>
      </c>
      <c r="Q118" s="72" t="s">
        <v>171</v>
      </c>
      <c r="R118" s="72" t="s">
        <v>172</v>
      </c>
      <c r="S118" s="72" t="s">
        <v>174</v>
      </c>
      <c r="T118" s="72" t="s">
        <v>174</v>
      </c>
      <c r="U118" s="72" t="s">
        <v>174</v>
      </c>
      <c r="V118" s="72" t="s">
        <v>171</v>
      </c>
      <c r="W118" s="72" t="s">
        <v>172</v>
      </c>
      <c r="X118" s="72" t="s">
        <v>174</v>
      </c>
      <c r="Y118" s="73" t="s">
        <v>171</v>
      </c>
      <c r="Z118" s="72" t="s">
        <v>174</v>
      </c>
      <c r="AA118" s="72" t="s">
        <v>172</v>
      </c>
      <c r="AB118" s="72" t="s">
        <v>172</v>
      </c>
      <c r="AC118" s="72" t="s">
        <v>172</v>
      </c>
      <c r="AD118" s="72" t="s">
        <v>172</v>
      </c>
      <c r="AE118" s="72" t="s">
        <v>172</v>
      </c>
      <c r="AF118" s="72" t="s">
        <v>172</v>
      </c>
      <c r="AG118" s="72" t="s">
        <v>171</v>
      </c>
      <c r="AH118" s="77" t="s">
        <v>171</v>
      </c>
    </row>
    <row r="119" spans="1:34">
      <c r="A119" s="63" t="s">
        <v>117</v>
      </c>
      <c r="B119" s="66">
        <v>30</v>
      </c>
      <c r="C119" s="66">
        <v>85.714285714285694</v>
      </c>
      <c r="D119" s="69" t="s">
        <v>12</v>
      </c>
      <c r="E119" s="72" t="s">
        <v>172</v>
      </c>
      <c r="F119" s="72" t="s">
        <v>171</v>
      </c>
      <c r="G119" s="72" t="s">
        <v>172</v>
      </c>
      <c r="H119" s="72" t="s">
        <v>171</v>
      </c>
      <c r="I119" s="72" t="s">
        <v>174</v>
      </c>
      <c r="J119" s="72" t="s">
        <v>172</v>
      </c>
      <c r="K119" s="72" t="s">
        <v>174</v>
      </c>
      <c r="L119" s="72" t="s">
        <v>174</v>
      </c>
      <c r="M119" s="72" t="s">
        <v>174</v>
      </c>
      <c r="N119" s="72" t="s">
        <v>174</v>
      </c>
      <c r="O119" s="72" t="s">
        <v>174</v>
      </c>
      <c r="P119" s="72" t="s">
        <v>174</v>
      </c>
      <c r="Q119" s="72" t="s">
        <v>171</v>
      </c>
      <c r="R119" s="72" t="s">
        <v>172</v>
      </c>
      <c r="S119" s="72" t="s">
        <v>174</v>
      </c>
      <c r="T119" s="72" t="s">
        <v>174</v>
      </c>
      <c r="U119" s="72" t="s">
        <v>174</v>
      </c>
      <c r="V119" s="72" t="s">
        <v>171</v>
      </c>
      <c r="W119" s="72" t="s">
        <v>172</v>
      </c>
      <c r="X119" s="72" t="s">
        <v>174</v>
      </c>
      <c r="Y119" s="73" t="s">
        <v>171</v>
      </c>
      <c r="Z119" s="72" t="s">
        <v>174</v>
      </c>
      <c r="AA119" s="72" t="s">
        <v>172</v>
      </c>
      <c r="AB119" s="72" t="s">
        <v>172</v>
      </c>
      <c r="AC119" s="72" t="s">
        <v>172</v>
      </c>
      <c r="AD119" s="72" t="s">
        <v>172</v>
      </c>
      <c r="AE119" s="72" t="s">
        <v>172</v>
      </c>
      <c r="AF119" s="73" t="s">
        <v>171</v>
      </c>
      <c r="AG119" s="72" t="s">
        <v>171</v>
      </c>
      <c r="AH119" s="78"/>
    </row>
    <row r="120" spans="1:34">
      <c r="A120" s="63" t="s">
        <v>118</v>
      </c>
      <c r="B120" s="66">
        <v>34</v>
      </c>
      <c r="C120" s="66">
        <v>97.142857142857096</v>
      </c>
      <c r="D120" s="69" t="s">
        <v>10</v>
      </c>
      <c r="E120" s="72" t="s">
        <v>172</v>
      </c>
      <c r="F120" s="72" t="s">
        <v>171</v>
      </c>
      <c r="G120" s="72" t="s">
        <v>172</v>
      </c>
      <c r="H120" s="72" t="s">
        <v>171</v>
      </c>
      <c r="I120" s="72" t="s">
        <v>174</v>
      </c>
      <c r="J120" s="72" t="s">
        <v>172</v>
      </c>
      <c r="K120" s="72" t="s">
        <v>174</v>
      </c>
      <c r="L120" s="72" t="s">
        <v>174</v>
      </c>
      <c r="M120" s="72" t="s">
        <v>174</v>
      </c>
      <c r="N120" s="72" t="s">
        <v>174</v>
      </c>
      <c r="O120" s="72" t="s">
        <v>174</v>
      </c>
      <c r="P120" s="72" t="s">
        <v>174</v>
      </c>
      <c r="Q120" s="72" t="s">
        <v>171</v>
      </c>
      <c r="R120" s="72" t="s">
        <v>172</v>
      </c>
      <c r="S120" s="72" t="s">
        <v>174</v>
      </c>
      <c r="T120" s="72" t="s">
        <v>174</v>
      </c>
      <c r="U120" s="72" t="s">
        <v>174</v>
      </c>
      <c r="V120" s="72" t="s">
        <v>171</v>
      </c>
      <c r="W120" s="72" t="s">
        <v>172</v>
      </c>
      <c r="X120" s="72" t="s">
        <v>174</v>
      </c>
      <c r="Y120" s="73" t="s">
        <v>171</v>
      </c>
      <c r="Z120" s="72" t="s">
        <v>174</v>
      </c>
      <c r="AA120" s="72" t="s">
        <v>172</v>
      </c>
      <c r="AB120" s="72" t="s">
        <v>172</v>
      </c>
      <c r="AC120" s="72" t="s">
        <v>172</v>
      </c>
      <c r="AD120" s="72" t="s">
        <v>172</v>
      </c>
      <c r="AE120" s="72" t="s">
        <v>172</v>
      </c>
      <c r="AF120" s="72" t="s">
        <v>172</v>
      </c>
      <c r="AG120" s="72" t="s">
        <v>171</v>
      </c>
      <c r="AH120" s="77" t="s">
        <v>171</v>
      </c>
    </row>
    <row r="121" spans="1:34">
      <c r="A121" s="63" t="s">
        <v>119</v>
      </c>
      <c r="B121" s="66">
        <v>32</v>
      </c>
      <c r="C121" s="66">
        <v>91.428571428571402</v>
      </c>
      <c r="D121" s="69" t="s">
        <v>10</v>
      </c>
      <c r="E121" s="72" t="s">
        <v>172</v>
      </c>
      <c r="F121" s="72" t="s">
        <v>171</v>
      </c>
      <c r="G121" s="72" t="s">
        <v>172</v>
      </c>
      <c r="H121" s="72" t="s">
        <v>171</v>
      </c>
      <c r="I121" s="72" t="s">
        <v>174</v>
      </c>
      <c r="J121" s="72" t="s">
        <v>172</v>
      </c>
      <c r="K121" s="72" t="s">
        <v>174</v>
      </c>
      <c r="L121" s="72" t="s">
        <v>174</v>
      </c>
      <c r="M121" s="72" t="s">
        <v>174</v>
      </c>
      <c r="N121" s="72" t="s">
        <v>174</v>
      </c>
      <c r="O121" s="72" t="s">
        <v>174</v>
      </c>
      <c r="P121" s="72" t="s">
        <v>174</v>
      </c>
      <c r="Q121" s="72" t="s">
        <v>171</v>
      </c>
      <c r="R121" s="72" t="s">
        <v>172</v>
      </c>
      <c r="S121" s="72" t="s">
        <v>174</v>
      </c>
      <c r="T121" s="72" t="s">
        <v>174</v>
      </c>
      <c r="U121" s="72" t="s">
        <v>174</v>
      </c>
      <c r="V121" s="72" t="s">
        <v>171</v>
      </c>
      <c r="W121" s="72" t="s">
        <v>172</v>
      </c>
      <c r="X121" s="73" t="s">
        <v>172</v>
      </c>
      <c r="Y121" s="73" t="s">
        <v>171</v>
      </c>
      <c r="Z121" s="72" t="s">
        <v>174</v>
      </c>
      <c r="AA121" s="72" t="s">
        <v>172</v>
      </c>
      <c r="AB121" s="72" t="s">
        <v>172</v>
      </c>
      <c r="AC121" s="73" t="s">
        <v>171</v>
      </c>
      <c r="AD121" s="72" t="s">
        <v>172</v>
      </c>
      <c r="AE121" s="72" t="s">
        <v>172</v>
      </c>
      <c r="AF121" s="72" t="s">
        <v>172</v>
      </c>
      <c r="AG121" s="72" t="s">
        <v>171</v>
      </c>
      <c r="AH121" s="77" t="s">
        <v>171</v>
      </c>
    </row>
    <row r="122" spans="1:34">
      <c r="A122" s="63" t="s">
        <v>120</v>
      </c>
      <c r="B122" s="66">
        <v>28</v>
      </c>
      <c r="C122" s="66">
        <v>80</v>
      </c>
      <c r="D122" s="69" t="s">
        <v>12</v>
      </c>
      <c r="E122" s="73" t="s">
        <v>174</v>
      </c>
      <c r="F122" s="72" t="s">
        <v>171</v>
      </c>
      <c r="G122" s="72" t="s">
        <v>172</v>
      </c>
      <c r="H122" s="72" t="s">
        <v>171</v>
      </c>
      <c r="I122" s="72" t="s">
        <v>174</v>
      </c>
      <c r="J122" s="72" t="s">
        <v>172</v>
      </c>
      <c r="K122" s="72" t="s">
        <v>174</v>
      </c>
      <c r="L122" s="72" t="s">
        <v>174</v>
      </c>
      <c r="M122" s="72" t="s">
        <v>174</v>
      </c>
      <c r="N122" s="72" t="s">
        <v>174</v>
      </c>
      <c r="O122" s="73" t="s">
        <v>172</v>
      </c>
      <c r="P122" s="72" t="s">
        <v>174</v>
      </c>
      <c r="Q122" s="72" t="s">
        <v>171</v>
      </c>
      <c r="R122" s="72" t="s">
        <v>172</v>
      </c>
      <c r="S122" s="72" t="s">
        <v>174</v>
      </c>
      <c r="T122" s="72" t="s">
        <v>174</v>
      </c>
      <c r="U122" s="72" t="s">
        <v>174</v>
      </c>
      <c r="V122" s="72" t="s">
        <v>171</v>
      </c>
      <c r="W122" s="72" t="s">
        <v>172</v>
      </c>
      <c r="X122" s="72" t="s">
        <v>174</v>
      </c>
      <c r="Y122" s="73" t="s">
        <v>171</v>
      </c>
      <c r="Z122" s="73" t="s">
        <v>172</v>
      </c>
      <c r="AA122" s="73" t="s">
        <v>171</v>
      </c>
      <c r="AB122" s="72" t="s">
        <v>172</v>
      </c>
      <c r="AC122" s="72" t="s">
        <v>172</v>
      </c>
      <c r="AD122" s="72" t="s">
        <v>172</v>
      </c>
      <c r="AE122" s="73" t="s">
        <v>171</v>
      </c>
      <c r="AF122" s="72" t="s">
        <v>172</v>
      </c>
      <c r="AG122" s="72" t="s">
        <v>171</v>
      </c>
      <c r="AH122" s="77" t="s">
        <v>171</v>
      </c>
    </row>
    <row r="123" spans="1:34">
      <c r="A123" s="63" t="s">
        <v>121</v>
      </c>
      <c r="B123" s="66">
        <v>24</v>
      </c>
      <c r="C123" s="66">
        <v>68.571428571428598</v>
      </c>
      <c r="D123" s="69" t="s">
        <v>24</v>
      </c>
      <c r="E123" s="72" t="s">
        <v>172</v>
      </c>
      <c r="F123" s="72" t="s">
        <v>171</v>
      </c>
      <c r="G123" s="72" t="s">
        <v>172</v>
      </c>
      <c r="H123" s="72" t="s">
        <v>171</v>
      </c>
      <c r="I123" s="72" t="s">
        <v>174</v>
      </c>
      <c r="J123" s="72" t="s">
        <v>172</v>
      </c>
      <c r="K123" s="72" t="s">
        <v>174</v>
      </c>
      <c r="L123" s="72" t="s">
        <v>174</v>
      </c>
      <c r="M123" s="72" t="s">
        <v>174</v>
      </c>
      <c r="N123" s="72" t="s">
        <v>174</v>
      </c>
      <c r="O123" s="73" t="s">
        <v>171</v>
      </c>
      <c r="P123" s="72" t="s">
        <v>174</v>
      </c>
      <c r="Q123" s="72" t="s">
        <v>171</v>
      </c>
      <c r="R123" s="73" t="s">
        <v>174</v>
      </c>
      <c r="S123" s="72" t="s">
        <v>174</v>
      </c>
      <c r="T123" s="72" t="s">
        <v>174</v>
      </c>
      <c r="U123" s="73" t="s">
        <v>172</v>
      </c>
      <c r="V123" s="72" t="s">
        <v>171</v>
      </c>
      <c r="W123" s="73" t="s">
        <v>171</v>
      </c>
      <c r="X123" s="72" t="s">
        <v>174</v>
      </c>
      <c r="Y123" s="72" t="s">
        <v>174</v>
      </c>
      <c r="Z123" s="73" t="s">
        <v>171</v>
      </c>
      <c r="AA123" s="72" t="s">
        <v>172</v>
      </c>
      <c r="AB123" s="73" t="s">
        <v>171</v>
      </c>
      <c r="AC123" s="73" t="s">
        <v>171</v>
      </c>
      <c r="AD123" s="72" t="s">
        <v>172</v>
      </c>
      <c r="AE123" s="73" t="s">
        <v>171</v>
      </c>
      <c r="AF123" s="73" t="s">
        <v>171</v>
      </c>
      <c r="AG123" s="72" t="s">
        <v>171</v>
      </c>
      <c r="AH123" s="77" t="s">
        <v>171</v>
      </c>
    </row>
    <row r="124" spans="1:34">
      <c r="A124" s="63" t="s">
        <v>122</v>
      </c>
      <c r="B124" s="66">
        <v>32</v>
      </c>
      <c r="C124" s="66">
        <v>91.428571428571402</v>
      </c>
      <c r="D124" s="69" t="s">
        <v>10</v>
      </c>
      <c r="E124" s="72" t="s">
        <v>172</v>
      </c>
      <c r="F124" s="72" t="s">
        <v>171</v>
      </c>
      <c r="G124" s="72" t="s">
        <v>172</v>
      </c>
      <c r="H124" s="72" t="s">
        <v>171</v>
      </c>
      <c r="I124" s="72" t="s">
        <v>174</v>
      </c>
      <c r="J124" s="72" t="s">
        <v>172</v>
      </c>
      <c r="K124" s="73" t="s">
        <v>171</v>
      </c>
      <c r="L124" s="72" t="s">
        <v>174</v>
      </c>
      <c r="M124" s="72" t="s">
        <v>174</v>
      </c>
      <c r="N124" s="72" t="s">
        <v>174</v>
      </c>
      <c r="O124" s="72" t="s">
        <v>174</v>
      </c>
      <c r="P124" s="72" t="s">
        <v>174</v>
      </c>
      <c r="Q124" s="72" t="s">
        <v>171</v>
      </c>
      <c r="R124" s="72" t="s">
        <v>172</v>
      </c>
      <c r="S124" s="72" t="s">
        <v>174</v>
      </c>
      <c r="T124" s="72" t="s">
        <v>174</v>
      </c>
      <c r="U124" s="72" t="s">
        <v>174</v>
      </c>
      <c r="V124" s="72" t="s">
        <v>171</v>
      </c>
      <c r="W124" s="72" t="s">
        <v>172</v>
      </c>
      <c r="X124" s="72" t="s">
        <v>174</v>
      </c>
      <c r="Y124" s="73" t="s">
        <v>171</v>
      </c>
      <c r="Z124" s="72" t="s">
        <v>174</v>
      </c>
      <c r="AA124" s="72" t="s">
        <v>172</v>
      </c>
      <c r="AB124" s="72" t="s">
        <v>172</v>
      </c>
      <c r="AC124" s="73" t="s">
        <v>171</v>
      </c>
      <c r="AD124" s="72" t="s">
        <v>172</v>
      </c>
      <c r="AE124" s="72" t="s">
        <v>172</v>
      </c>
      <c r="AF124" s="72" t="s">
        <v>172</v>
      </c>
      <c r="AG124" s="72" t="s">
        <v>171</v>
      </c>
      <c r="AH124" s="77" t="s">
        <v>171</v>
      </c>
    </row>
    <row r="125" spans="1:34">
      <c r="A125" s="63" t="s">
        <v>123</v>
      </c>
      <c r="B125" s="66">
        <v>30</v>
      </c>
      <c r="C125" s="66">
        <v>85.714285714285694</v>
      </c>
      <c r="D125" s="69" t="s">
        <v>12</v>
      </c>
      <c r="E125" s="72" t="s">
        <v>172</v>
      </c>
      <c r="F125" s="72" t="s">
        <v>171</v>
      </c>
      <c r="G125" s="72" t="s">
        <v>172</v>
      </c>
      <c r="H125" s="72" t="s">
        <v>171</v>
      </c>
      <c r="I125" s="72" t="s">
        <v>174</v>
      </c>
      <c r="J125" s="72" t="s">
        <v>172</v>
      </c>
      <c r="K125" s="72" t="s">
        <v>174</v>
      </c>
      <c r="L125" s="73" t="s">
        <v>171</v>
      </c>
      <c r="M125" s="72" t="s">
        <v>174</v>
      </c>
      <c r="N125" s="73" t="s">
        <v>172</v>
      </c>
      <c r="O125" s="73" t="s">
        <v>171</v>
      </c>
      <c r="P125" s="72" t="s">
        <v>174</v>
      </c>
      <c r="Q125" s="72" t="s">
        <v>171</v>
      </c>
      <c r="R125" s="72" t="s">
        <v>172</v>
      </c>
      <c r="S125" s="72" t="s">
        <v>174</v>
      </c>
      <c r="T125" s="72" t="s">
        <v>174</v>
      </c>
      <c r="U125" s="72" t="s">
        <v>174</v>
      </c>
      <c r="V125" s="72" t="s">
        <v>171</v>
      </c>
      <c r="W125" s="72" t="s">
        <v>172</v>
      </c>
      <c r="X125" s="72" t="s">
        <v>174</v>
      </c>
      <c r="Y125" s="73" t="s">
        <v>171</v>
      </c>
      <c r="Z125" s="72" t="s">
        <v>174</v>
      </c>
      <c r="AA125" s="72" t="s">
        <v>172</v>
      </c>
      <c r="AB125" s="72" t="s">
        <v>172</v>
      </c>
      <c r="AC125" s="73" t="s">
        <v>171</v>
      </c>
      <c r="AD125" s="72" t="s">
        <v>172</v>
      </c>
      <c r="AE125" s="72" t="s">
        <v>172</v>
      </c>
      <c r="AF125" s="72" t="s">
        <v>172</v>
      </c>
      <c r="AG125" s="72" t="s">
        <v>171</v>
      </c>
      <c r="AH125" s="77" t="s">
        <v>171</v>
      </c>
    </row>
    <row r="126" spans="1:34">
      <c r="A126" s="63" t="s">
        <v>124</v>
      </c>
      <c r="B126" s="66">
        <v>26</v>
      </c>
      <c r="C126" s="66">
        <v>74.285714285714306</v>
      </c>
      <c r="D126" s="69" t="s">
        <v>7</v>
      </c>
      <c r="E126" s="72" t="s">
        <v>172</v>
      </c>
      <c r="F126" s="72" t="s">
        <v>171</v>
      </c>
      <c r="G126" s="72" t="s">
        <v>172</v>
      </c>
      <c r="H126" s="72" t="s">
        <v>171</v>
      </c>
      <c r="I126" s="72" t="s">
        <v>174</v>
      </c>
      <c r="J126" s="72" t="s">
        <v>172</v>
      </c>
      <c r="K126" s="72" t="s">
        <v>174</v>
      </c>
      <c r="L126" s="73" t="s">
        <v>171</v>
      </c>
      <c r="M126" s="72" t="s">
        <v>174</v>
      </c>
      <c r="N126" s="73" t="s">
        <v>172</v>
      </c>
      <c r="O126" s="73" t="s">
        <v>171</v>
      </c>
      <c r="P126" s="72" t="s">
        <v>174</v>
      </c>
      <c r="Q126" s="72" t="s">
        <v>171</v>
      </c>
      <c r="R126" s="72" t="s">
        <v>172</v>
      </c>
      <c r="S126" s="73" t="s">
        <v>172</v>
      </c>
      <c r="T126" s="73" t="s">
        <v>171</v>
      </c>
      <c r="U126" s="72" t="s">
        <v>174</v>
      </c>
      <c r="V126" s="72" t="s">
        <v>171</v>
      </c>
      <c r="W126" s="73" t="s">
        <v>171</v>
      </c>
      <c r="X126" s="73" t="s">
        <v>171</v>
      </c>
      <c r="Y126" s="73" t="s">
        <v>171</v>
      </c>
      <c r="Z126" s="72" t="s">
        <v>174</v>
      </c>
      <c r="AA126" s="72" t="s">
        <v>172</v>
      </c>
      <c r="AB126" s="72" t="s">
        <v>172</v>
      </c>
      <c r="AC126" s="73" t="s">
        <v>171</v>
      </c>
      <c r="AD126" s="72" t="s">
        <v>172</v>
      </c>
      <c r="AE126" s="72" t="s">
        <v>172</v>
      </c>
      <c r="AF126" s="72" t="s">
        <v>172</v>
      </c>
      <c r="AG126" s="72" t="s">
        <v>171</v>
      </c>
      <c r="AH126" s="77" t="s">
        <v>171</v>
      </c>
    </row>
    <row r="127" spans="1:34">
      <c r="A127" s="63" t="s">
        <v>125</v>
      </c>
      <c r="B127" s="66">
        <v>14</v>
      </c>
      <c r="C127" s="66">
        <v>40</v>
      </c>
      <c r="D127" s="69" t="s">
        <v>26</v>
      </c>
      <c r="E127" s="72" t="s">
        <v>172</v>
      </c>
      <c r="F127" s="72" t="s">
        <v>171</v>
      </c>
      <c r="G127" s="72" t="s">
        <v>172</v>
      </c>
      <c r="H127" s="73" t="s">
        <v>172</v>
      </c>
      <c r="I127" s="73" t="s">
        <v>171</v>
      </c>
      <c r="J127" s="73" t="s">
        <v>171</v>
      </c>
      <c r="K127" s="72" t="s">
        <v>174</v>
      </c>
      <c r="L127" s="73" t="s">
        <v>171</v>
      </c>
      <c r="M127" s="73" t="s">
        <v>171</v>
      </c>
      <c r="N127" s="72" t="s">
        <v>174</v>
      </c>
      <c r="O127" s="73" t="s">
        <v>171</v>
      </c>
      <c r="P127" s="73" t="s">
        <v>172</v>
      </c>
      <c r="Q127" s="73" t="s">
        <v>172</v>
      </c>
      <c r="R127" s="73" t="s">
        <v>171</v>
      </c>
      <c r="S127" s="73" t="s">
        <v>171</v>
      </c>
      <c r="T127" s="73" t="s">
        <v>172</v>
      </c>
      <c r="U127" s="72" t="s">
        <v>174</v>
      </c>
      <c r="V127" s="72" t="s">
        <v>171</v>
      </c>
      <c r="W127" s="73" t="s">
        <v>171</v>
      </c>
      <c r="X127" s="73" t="s">
        <v>172</v>
      </c>
      <c r="Y127" s="73" t="s">
        <v>172</v>
      </c>
      <c r="Z127" s="73" t="s">
        <v>172</v>
      </c>
      <c r="AA127" s="73" t="s">
        <v>174</v>
      </c>
      <c r="AB127" s="73" t="s">
        <v>171</v>
      </c>
      <c r="AC127" s="72" t="s">
        <v>172</v>
      </c>
      <c r="AD127" s="73" t="s">
        <v>171</v>
      </c>
      <c r="AE127" s="72" t="s">
        <v>172</v>
      </c>
      <c r="AF127" s="72" t="s">
        <v>172</v>
      </c>
      <c r="AG127" s="72" t="s">
        <v>171</v>
      </c>
      <c r="AH127" s="78"/>
    </row>
    <row r="128" spans="1:34" ht="15.75" thickBot="1">
      <c r="A128" s="64" t="s">
        <v>126</v>
      </c>
      <c r="B128" s="67">
        <v>29.218181818181801</v>
      </c>
      <c r="C128" s="67">
        <v>83.480519480519504</v>
      </c>
      <c r="D128" s="70" t="s">
        <v>12</v>
      </c>
      <c r="E128" s="67">
        <v>83.636363636363598</v>
      </c>
      <c r="F128" s="67">
        <v>96.363636363636402</v>
      </c>
      <c r="G128" s="67">
        <v>96.363636363636402</v>
      </c>
      <c r="H128" s="67">
        <v>89.090909090909093</v>
      </c>
      <c r="I128" s="67">
        <v>98.181818181818201</v>
      </c>
      <c r="J128" s="67">
        <v>94.545454545454504</v>
      </c>
      <c r="K128" s="67">
        <v>90.909090909090907</v>
      </c>
      <c r="L128" s="67">
        <v>80</v>
      </c>
      <c r="M128" s="67">
        <v>90.909090909090907</v>
      </c>
      <c r="N128" s="67">
        <v>80</v>
      </c>
      <c r="O128" s="67">
        <v>67.272727272727295</v>
      </c>
      <c r="P128" s="67">
        <v>94.545454545454504</v>
      </c>
      <c r="Q128" s="67">
        <v>85.454545454545496</v>
      </c>
      <c r="R128" s="67">
        <v>74.545454545454504</v>
      </c>
      <c r="S128" s="67">
        <v>89.090909090909093</v>
      </c>
      <c r="T128" s="67">
        <v>92.727272727272705</v>
      </c>
      <c r="U128" s="67">
        <v>92.727272727272705</v>
      </c>
      <c r="V128" s="67">
        <v>98.181818181818201</v>
      </c>
      <c r="W128" s="67">
        <v>85.454545454545496</v>
      </c>
      <c r="X128" s="67">
        <v>69.090909090909093</v>
      </c>
      <c r="Y128" s="67">
        <v>34.545454545454497</v>
      </c>
      <c r="Z128" s="67">
        <v>69.090909090909093</v>
      </c>
      <c r="AA128" s="67">
        <v>69.090909090909093</v>
      </c>
      <c r="AB128" s="67">
        <v>90.909090909090907</v>
      </c>
      <c r="AC128" s="67">
        <v>54.545454545454497</v>
      </c>
      <c r="AD128" s="67">
        <v>92.727272727272705</v>
      </c>
      <c r="AE128" s="67">
        <v>74.545454545454504</v>
      </c>
      <c r="AF128" s="67">
        <v>76.363636363636402</v>
      </c>
      <c r="AG128" s="67">
        <v>96.363636363636402</v>
      </c>
      <c r="AH128" s="80">
        <v>87.272727272727295</v>
      </c>
    </row>
  </sheetData>
  <mergeCells count="4">
    <mergeCell ref="A2:AH3"/>
    <mergeCell ref="A4:AH4"/>
    <mergeCell ref="A6:AH6"/>
    <mergeCell ref="A70:AH70"/>
  </mergeCells>
  <pageMargins left="0.7" right="0.7" top="0.75" bottom="0.75" header="0.3" footer="0.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76"/>
  <sheetViews>
    <sheetView workbookViewId="0"/>
  </sheetViews>
  <sheetFormatPr defaultRowHeight="15"/>
  <cols>
    <col min="1" max="1" width="10.7109375" bestFit="1" customWidth="1"/>
    <col min="2" max="2" width="26.28515625" bestFit="1" customWidth="1"/>
    <col min="3" max="7" width="12.140625" bestFit="1" customWidth="1"/>
    <col min="8" max="8" width="11.140625" bestFit="1" customWidth="1"/>
    <col min="9" max="9" width="13.7109375" customWidth="1"/>
    <col min="10" max="10" width="13.85546875" bestFit="1" customWidth="1"/>
    <col min="11" max="12" width="17.140625" bestFit="1" customWidth="1"/>
    <col min="13" max="13" width="11.85546875" bestFit="1" customWidth="1"/>
  </cols>
  <sheetData>
    <row r="2" spans="1:13">
      <c r="A2" s="199" t="s">
        <v>204</v>
      </c>
      <c r="B2" s="200"/>
      <c r="C2" s="200"/>
      <c r="D2" s="200"/>
      <c r="E2" s="200"/>
      <c r="F2" s="200"/>
      <c r="G2" s="200"/>
      <c r="H2" s="200"/>
      <c r="I2" s="200"/>
      <c r="J2" s="200"/>
      <c r="K2" s="200"/>
      <c r="L2" s="200"/>
      <c r="M2" s="201"/>
    </row>
    <row r="3" spans="1:13">
      <c r="A3" s="202"/>
      <c r="B3" s="203"/>
      <c r="C3" s="203"/>
      <c r="D3" s="203"/>
      <c r="E3" s="203"/>
      <c r="F3" s="203"/>
      <c r="G3" s="203"/>
      <c r="H3" s="203"/>
      <c r="I3" s="203"/>
      <c r="J3" s="203"/>
      <c r="K3" s="203"/>
      <c r="L3" s="203"/>
      <c r="M3" s="204"/>
    </row>
    <row r="4" spans="1:13" ht="15.75" thickBot="1">
      <c r="A4" s="205" t="s">
        <v>0</v>
      </c>
      <c r="B4" s="206"/>
      <c r="C4" s="206"/>
      <c r="D4" s="206"/>
      <c r="E4" s="206"/>
      <c r="F4" s="206"/>
      <c r="G4" s="206"/>
      <c r="H4" s="206"/>
      <c r="I4" s="206"/>
      <c r="J4" s="206"/>
      <c r="K4" s="206"/>
      <c r="L4" s="206"/>
      <c r="M4" s="207"/>
    </row>
    <row r="6" spans="1:13">
      <c r="B6" s="20" t="s">
        <v>205</v>
      </c>
      <c r="C6" s="4">
        <v>35</v>
      </c>
      <c r="E6" s="218" t="s">
        <v>206</v>
      </c>
      <c r="F6" s="219"/>
      <c r="G6" s="4">
        <v>31</v>
      </c>
      <c r="I6" s="218" t="s">
        <v>207</v>
      </c>
      <c r="J6" s="219"/>
      <c r="K6" s="4">
        <v>35</v>
      </c>
    </row>
    <row r="7" spans="1:13">
      <c r="B7" s="20" t="s">
        <v>208</v>
      </c>
      <c r="C7" s="81">
        <v>114</v>
      </c>
      <c r="E7" s="218" t="s">
        <v>128</v>
      </c>
      <c r="F7" s="219"/>
      <c r="G7" s="4">
        <v>29.3333333333333</v>
      </c>
      <c r="I7" s="218" t="s">
        <v>209</v>
      </c>
      <c r="J7" s="219"/>
      <c r="K7" s="4">
        <v>14</v>
      </c>
    </row>
    <row r="8" spans="1:13">
      <c r="B8" s="20" t="s">
        <v>210</v>
      </c>
      <c r="C8" s="4">
        <v>4.9553562491061696</v>
      </c>
      <c r="E8" s="218" t="s">
        <v>211</v>
      </c>
      <c r="F8" s="219"/>
      <c r="G8" s="4">
        <v>0.60391959953672703</v>
      </c>
      <c r="I8" s="218" t="s">
        <v>212</v>
      </c>
      <c r="J8" s="219"/>
      <c r="K8" s="4">
        <v>21</v>
      </c>
    </row>
    <row r="10" spans="1:13" ht="22.5" customHeight="1" thickBot="1">
      <c r="A10" s="212" t="s">
        <v>167</v>
      </c>
      <c r="B10" s="213"/>
      <c r="C10" s="213"/>
      <c r="D10" s="213"/>
      <c r="E10" s="213"/>
      <c r="F10" s="213"/>
      <c r="G10" s="213"/>
      <c r="H10" s="213"/>
      <c r="I10" s="213"/>
      <c r="J10" s="213"/>
      <c r="K10" s="213"/>
      <c r="L10" s="213"/>
      <c r="M10" s="214"/>
    </row>
    <row r="11" spans="1:13" ht="15.75" thickBot="1">
      <c r="A11" s="215" t="s">
        <v>213</v>
      </c>
      <c r="B11" s="215" t="s">
        <v>214</v>
      </c>
      <c r="C11" s="217" t="s">
        <v>215</v>
      </c>
      <c r="D11" s="215" t="s">
        <v>216</v>
      </c>
      <c r="E11" s="215"/>
      <c r="F11" s="215"/>
      <c r="G11" s="215"/>
      <c r="H11" s="215"/>
      <c r="I11" s="217" t="s">
        <v>217</v>
      </c>
      <c r="J11" s="215" t="s">
        <v>218</v>
      </c>
      <c r="K11" s="215"/>
      <c r="L11" s="215"/>
      <c r="M11" s="217" t="s">
        <v>222</v>
      </c>
    </row>
    <row r="12" spans="1:13" ht="15.75" thickBot="1">
      <c r="A12" s="216"/>
      <c r="B12" s="216"/>
      <c r="C12" s="216"/>
      <c r="D12" s="84" t="s">
        <v>171</v>
      </c>
      <c r="E12" s="84" t="s">
        <v>172</v>
      </c>
      <c r="F12" s="84" t="s">
        <v>174</v>
      </c>
      <c r="G12" s="84" t="s">
        <v>223</v>
      </c>
      <c r="H12" s="84" t="s">
        <v>224</v>
      </c>
      <c r="I12" s="216"/>
      <c r="J12" s="83" t="s">
        <v>219</v>
      </c>
      <c r="K12" s="83" t="s">
        <v>220</v>
      </c>
      <c r="L12" s="83" t="s">
        <v>221</v>
      </c>
      <c r="M12" s="216"/>
    </row>
    <row r="13" spans="1:13">
      <c r="A13" s="87">
        <v>1</v>
      </c>
      <c r="B13" s="91" t="s">
        <v>170</v>
      </c>
      <c r="C13" s="95" t="s">
        <v>171</v>
      </c>
      <c r="D13" s="99">
        <v>98.305084745762699</v>
      </c>
      <c r="E13" s="105">
        <v>1.6949152542372901</v>
      </c>
      <c r="F13" s="105">
        <v>0</v>
      </c>
      <c r="G13" s="105">
        <v>0</v>
      </c>
      <c r="H13" s="105">
        <v>0</v>
      </c>
      <c r="I13" s="107" t="s">
        <v>225</v>
      </c>
      <c r="J13" s="105">
        <v>98.305084745762699</v>
      </c>
      <c r="K13" s="105">
        <v>100</v>
      </c>
      <c r="L13" s="105">
        <v>93.75</v>
      </c>
      <c r="M13" s="111">
        <v>0.37826489186810602</v>
      </c>
    </row>
    <row r="14" spans="1:13">
      <c r="A14" s="88">
        <v>2</v>
      </c>
      <c r="B14" s="92" t="s">
        <v>173</v>
      </c>
      <c r="C14" s="96" t="s">
        <v>172</v>
      </c>
      <c r="D14" s="100">
        <v>5.0847457627118597</v>
      </c>
      <c r="E14" s="103">
        <v>93.220338983050894</v>
      </c>
      <c r="F14" s="100">
        <v>1.6949152542372901</v>
      </c>
      <c r="G14" s="100">
        <v>0</v>
      </c>
      <c r="H14" s="100">
        <v>0</v>
      </c>
      <c r="I14" s="108" t="s">
        <v>226</v>
      </c>
      <c r="J14" s="100">
        <v>93.220338983050794</v>
      </c>
      <c r="K14" s="100">
        <v>100</v>
      </c>
      <c r="L14" s="100">
        <v>75</v>
      </c>
      <c r="M14" s="112">
        <v>0.66929125045009696</v>
      </c>
    </row>
    <row r="15" spans="1:13">
      <c r="A15" s="89">
        <v>3</v>
      </c>
      <c r="B15" s="93" t="s">
        <v>175</v>
      </c>
      <c r="C15" s="97" t="s">
        <v>174</v>
      </c>
      <c r="D15" s="101">
        <v>6.7796610169491496</v>
      </c>
      <c r="E15" s="101">
        <v>8.4745762711864394</v>
      </c>
      <c r="F15" s="102">
        <v>83.0508474576271</v>
      </c>
      <c r="G15" s="101">
        <v>0</v>
      </c>
      <c r="H15" s="101">
        <v>0</v>
      </c>
      <c r="I15" s="109" t="s">
        <v>226</v>
      </c>
      <c r="J15" s="101">
        <v>83.0508474576271</v>
      </c>
      <c r="K15" s="101">
        <v>100</v>
      </c>
      <c r="L15" s="101">
        <v>50</v>
      </c>
      <c r="M15" s="113">
        <v>0.62549854358940604</v>
      </c>
    </row>
    <row r="16" spans="1:13">
      <c r="A16" s="88">
        <v>4</v>
      </c>
      <c r="B16" s="92" t="s">
        <v>176</v>
      </c>
      <c r="C16" s="96" t="s">
        <v>172</v>
      </c>
      <c r="D16" s="100">
        <v>0</v>
      </c>
      <c r="E16" s="103">
        <v>94.915254237288096</v>
      </c>
      <c r="F16" s="100">
        <v>5.0847457627118597</v>
      </c>
      <c r="G16" s="100">
        <v>0</v>
      </c>
      <c r="H16" s="100">
        <v>0</v>
      </c>
      <c r="I16" s="108" t="s">
        <v>227</v>
      </c>
      <c r="J16" s="100">
        <v>94.915254237288096</v>
      </c>
      <c r="K16" s="100">
        <v>100</v>
      </c>
      <c r="L16" s="100">
        <v>87.5</v>
      </c>
      <c r="M16" s="112">
        <v>0.281995053135841</v>
      </c>
    </row>
    <row r="17" spans="1:13">
      <c r="A17" s="89">
        <v>5</v>
      </c>
      <c r="B17" s="93" t="s">
        <v>177</v>
      </c>
      <c r="C17" s="97" t="s">
        <v>174</v>
      </c>
      <c r="D17" s="101">
        <v>1.6949152542372901</v>
      </c>
      <c r="E17" s="101">
        <v>8.4745762711864394</v>
      </c>
      <c r="F17" s="102">
        <v>84.745762711864401</v>
      </c>
      <c r="G17" s="101">
        <v>0</v>
      </c>
      <c r="H17" s="101">
        <v>0</v>
      </c>
      <c r="I17" s="109" t="s">
        <v>226</v>
      </c>
      <c r="J17" s="101">
        <v>84.745762711864401</v>
      </c>
      <c r="K17" s="101">
        <v>100</v>
      </c>
      <c r="L17" s="101">
        <v>62.5</v>
      </c>
      <c r="M17" s="113">
        <v>0.34763207877402702</v>
      </c>
    </row>
    <row r="18" spans="1:13">
      <c r="A18" s="88">
        <v>6</v>
      </c>
      <c r="B18" s="92" t="s">
        <v>178</v>
      </c>
      <c r="C18" s="96" t="s">
        <v>172</v>
      </c>
      <c r="D18" s="100">
        <v>8.4745762711864394</v>
      </c>
      <c r="E18" s="103">
        <v>86.440677966101703</v>
      </c>
      <c r="F18" s="100">
        <v>3.3898305084745801</v>
      </c>
      <c r="G18" s="100">
        <v>0</v>
      </c>
      <c r="H18" s="100">
        <v>0</v>
      </c>
      <c r="I18" s="108" t="s">
        <v>226</v>
      </c>
      <c r="J18" s="100">
        <v>86.440677966101703</v>
      </c>
      <c r="K18" s="100">
        <v>100</v>
      </c>
      <c r="L18" s="100">
        <v>68.75</v>
      </c>
      <c r="M18" s="112">
        <v>0.46937328171945603</v>
      </c>
    </row>
    <row r="19" spans="1:13">
      <c r="A19" s="89">
        <v>7</v>
      </c>
      <c r="B19" s="93" t="s">
        <v>179</v>
      </c>
      <c r="C19" s="97" t="s">
        <v>174</v>
      </c>
      <c r="D19" s="101">
        <v>0</v>
      </c>
      <c r="E19" s="101">
        <v>1.6949152542372901</v>
      </c>
      <c r="F19" s="102">
        <v>98.305084745762699</v>
      </c>
      <c r="G19" s="101">
        <v>0</v>
      </c>
      <c r="H19" s="101">
        <v>0</v>
      </c>
      <c r="I19" s="109" t="s">
        <v>227</v>
      </c>
      <c r="J19" s="101">
        <v>98.305084745762699</v>
      </c>
      <c r="K19" s="101">
        <v>100</v>
      </c>
      <c r="L19" s="101">
        <v>93.75</v>
      </c>
      <c r="M19" s="113">
        <v>0.37826489186810602</v>
      </c>
    </row>
    <row r="20" spans="1:13">
      <c r="A20" s="88">
        <v>8</v>
      </c>
      <c r="B20" s="92" t="s">
        <v>180</v>
      </c>
      <c r="C20" s="96" t="s">
        <v>172</v>
      </c>
      <c r="D20" s="100">
        <v>1.6949152542372901</v>
      </c>
      <c r="E20" s="103">
        <v>91.525423728813607</v>
      </c>
      <c r="F20" s="100">
        <v>6.7796610169491496</v>
      </c>
      <c r="G20" s="100">
        <v>0</v>
      </c>
      <c r="H20" s="100">
        <v>0</v>
      </c>
      <c r="I20" s="108" t="s">
        <v>226</v>
      </c>
      <c r="J20" s="100">
        <v>91.525423728813607</v>
      </c>
      <c r="K20" s="100">
        <v>100</v>
      </c>
      <c r="L20" s="100">
        <v>87.5</v>
      </c>
      <c r="M20" s="112">
        <v>0.28170334427270399</v>
      </c>
    </row>
    <row r="21" spans="1:13">
      <c r="A21" s="89">
        <v>9</v>
      </c>
      <c r="B21" s="93" t="s">
        <v>181</v>
      </c>
      <c r="C21" s="97" t="s">
        <v>171</v>
      </c>
      <c r="D21" s="102">
        <v>83.0508474576271</v>
      </c>
      <c r="E21" s="101">
        <v>11.864406779661</v>
      </c>
      <c r="F21" s="101">
        <v>3.3898305084745801</v>
      </c>
      <c r="G21" s="101">
        <v>0</v>
      </c>
      <c r="H21" s="101">
        <v>0</v>
      </c>
      <c r="I21" s="109" t="s">
        <v>226</v>
      </c>
      <c r="J21" s="101">
        <v>83.0508474576271</v>
      </c>
      <c r="K21" s="101">
        <v>100</v>
      </c>
      <c r="L21" s="101">
        <v>50</v>
      </c>
      <c r="M21" s="113">
        <v>0.50834167352027904</v>
      </c>
    </row>
    <row r="22" spans="1:13">
      <c r="A22" s="88">
        <v>10</v>
      </c>
      <c r="B22" s="92" t="s">
        <v>182</v>
      </c>
      <c r="C22" s="96" t="s">
        <v>172</v>
      </c>
      <c r="D22" s="100">
        <v>13.559322033898299</v>
      </c>
      <c r="E22" s="103">
        <v>81.355932203389798</v>
      </c>
      <c r="F22" s="100">
        <v>3.3898305084745801</v>
      </c>
      <c r="G22" s="100">
        <v>0</v>
      </c>
      <c r="H22" s="100">
        <v>0</v>
      </c>
      <c r="I22" s="108" t="s">
        <v>226</v>
      </c>
      <c r="J22" s="100">
        <v>81.355932203389798</v>
      </c>
      <c r="K22" s="100">
        <v>100</v>
      </c>
      <c r="L22" s="100">
        <v>68.75</v>
      </c>
      <c r="M22" s="112">
        <v>0.363307668995203</v>
      </c>
    </row>
    <row r="23" spans="1:13">
      <c r="A23" s="89">
        <v>11</v>
      </c>
      <c r="B23" s="93" t="s">
        <v>183</v>
      </c>
      <c r="C23" s="97" t="s">
        <v>174</v>
      </c>
      <c r="D23" s="101">
        <v>6.7796610169491496</v>
      </c>
      <c r="E23" s="101">
        <v>25.4237288135593</v>
      </c>
      <c r="F23" s="102">
        <v>67.796610169491501</v>
      </c>
      <c r="G23" s="101">
        <v>0</v>
      </c>
      <c r="H23" s="101">
        <v>0</v>
      </c>
      <c r="I23" s="109" t="s">
        <v>226</v>
      </c>
      <c r="J23" s="101">
        <v>67.796610169491501</v>
      </c>
      <c r="K23" s="101">
        <v>93.75</v>
      </c>
      <c r="L23" s="101">
        <v>18.75</v>
      </c>
      <c r="M23" s="113">
        <v>0.63225505488170797</v>
      </c>
    </row>
    <row r="24" spans="1:13">
      <c r="A24" s="88">
        <v>12</v>
      </c>
      <c r="B24" s="92" t="s">
        <v>184</v>
      </c>
      <c r="C24" s="96" t="s">
        <v>171</v>
      </c>
      <c r="D24" s="103">
        <v>91.525423728813607</v>
      </c>
      <c r="E24" s="100">
        <v>1.6949152542372901</v>
      </c>
      <c r="F24" s="100">
        <v>6.7796610169491496</v>
      </c>
      <c r="G24" s="100">
        <v>0</v>
      </c>
      <c r="H24" s="100">
        <v>0</v>
      </c>
      <c r="I24" s="108" t="s">
        <v>226</v>
      </c>
      <c r="J24" s="100">
        <v>91.525423728813607</v>
      </c>
      <c r="K24" s="100">
        <v>100</v>
      </c>
      <c r="L24" s="100">
        <v>87.5</v>
      </c>
      <c r="M24" s="112">
        <v>0.19671906291066801</v>
      </c>
    </row>
    <row r="25" spans="1:13">
      <c r="A25" s="89">
        <v>13</v>
      </c>
      <c r="B25" s="93" t="s">
        <v>185</v>
      </c>
      <c r="C25" s="97" t="s">
        <v>172</v>
      </c>
      <c r="D25" s="101">
        <v>1.6949152542372901</v>
      </c>
      <c r="E25" s="102">
        <v>98.305084745762699</v>
      </c>
      <c r="F25" s="101">
        <v>0</v>
      </c>
      <c r="G25" s="101">
        <v>0</v>
      </c>
      <c r="H25" s="101">
        <v>0</v>
      </c>
      <c r="I25" s="109" t="s">
        <v>225</v>
      </c>
      <c r="J25" s="101">
        <v>98.305084745762699</v>
      </c>
      <c r="K25" s="101">
        <v>100</v>
      </c>
      <c r="L25" s="101">
        <v>93.75</v>
      </c>
      <c r="M25" s="113">
        <v>0.37826489186810602</v>
      </c>
    </row>
    <row r="26" spans="1:13">
      <c r="A26" s="88">
        <v>14</v>
      </c>
      <c r="B26" s="92" t="s">
        <v>186</v>
      </c>
      <c r="C26" s="96" t="s">
        <v>174</v>
      </c>
      <c r="D26" s="100">
        <v>5.0847457627118597</v>
      </c>
      <c r="E26" s="100">
        <v>3.3898305084745801</v>
      </c>
      <c r="F26" s="103">
        <v>91.525423728813607</v>
      </c>
      <c r="G26" s="100">
        <v>0</v>
      </c>
      <c r="H26" s="100">
        <v>0</v>
      </c>
      <c r="I26" s="108" t="s">
        <v>226</v>
      </c>
      <c r="J26" s="100">
        <v>91.525423728813607</v>
      </c>
      <c r="K26" s="100">
        <v>100</v>
      </c>
      <c r="L26" s="100">
        <v>87.5</v>
      </c>
      <c r="M26" s="112">
        <v>0.20885967453381701</v>
      </c>
    </row>
    <row r="27" spans="1:13">
      <c r="A27" s="89">
        <v>15</v>
      </c>
      <c r="B27" s="93" t="s">
        <v>187</v>
      </c>
      <c r="C27" s="97" t="s">
        <v>174</v>
      </c>
      <c r="D27" s="101">
        <v>0</v>
      </c>
      <c r="E27" s="101">
        <v>6.7796610169491496</v>
      </c>
      <c r="F27" s="102">
        <v>93.220338983050894</v>
      </c>
      <c r="G27" s="101">
        <v>0</v>
      </c>
      <c r="H27" s="101">
        <v>0</v>
      </c>
      <c r="I27" s="109" t="s">
        <v>227</v>
      </c>
      <c r="J27" s="101">
        <v>93.220338983050794</v>
      </c>
      <c r="K27" s="101">
        <v>100</v>
      </c>
      <c r="L27" s="101">
        <v>87.5</v>
      </c>
      <c r="M27" s="113">
        <v>7.7506479956755803E-2</v>
      </c>
    </row>
    <row r="28" spans="1:13">
      <c r="A28" s="88">
        <v>16</v>
      </c>
      <c r="B28" s="92" t="s">
        <v>188</v>
      </c>
      <c r="C28" s="96" t="s">
        <v>171</v>
      </c>
      <c r="D28" s="103">
        <v>74.576271186440707</v>
      </c>
      <c r="E28" s="100">
        <v>11.864406779661</v>
      </c>
      <c r="F28" s="100">
        <v>13.559322033898299</v>
      </c>
      <c r="G28" s="100">
        <v>0</v>
      </c>
      <c r="H28" s="100">
        <v>0</v>
      </c>
      <c r="I28" s="108" t="s">
        <v>226</v>
      </c>
      <c r="J28" s="100">
        <v>74.576271186440707</v>
      </c>
      <c r="K28" s="100">
        <v>100</v>
      </c>
      <c r="L28" s="100">
        <v>50</v>
      </c>
      <c r="M28" s="112">
        <v>0.462882580336894</v>
      </c>
    </row>
    <row r="29" spans="1:13">
      <c r="A29" s="89">
        <v>17</v>
      </c>
      <c r="B29" s="93" t="s">
        <v>189</v>
      </c>
      <c r="C29" s="97" t="s">
        <v>174</v>
      </c>
      <c r="D29" s="101">
        <v>3.3898305084745801</v>
      </c>
      <c r="E29" s="101">
        <v>8.4745762711864394</v>
      </c>
      <c r="F29" s="102">
        <v>88.135593220339004</v>
      </c>
      <c r="G29" s="101">
        <v>0</v>
      </c>
      <c r="H29" s="101">
        <v>0</v>
      </c>
      <c r="I29" s="109" t="s">
        <v>226</v>
      </c>
      <c r="J29" s="101">
        <v>88.135593220339004</v>
      </c>
      <c r="K29" s="101">
        <v>100</v>
      </c>
      <c r="L29" s="101">
        <v>62.5</v>
      </c>
      <c r="M29" s="113">
        <v>0.450500514317143</v>
      </c>
    </row>
    <row r="30" spans="1:13">
      <c r="A30" s="88">
        <v>18</v>
      </c>
      <c r="B30" s="92" t="s">
        <v>190</v>
      </c>
      <c r="C30" s="96" t="s">
        <v>171</v>
      </c>
      <c r="D30" s="103">
        <v>98.305084745762699</v>
      </c>
      <c r="E30" s="100">
        <v>0</v>
      </c>
      <c r="F30" s="100">
        <v>1.6949152542372901</v>
      </c>
      <c r="G30" s="100">
        <v>0</v>
      </c>
      <c r="H30" s="100">
        <v>0</v>
      </c>
      <c r="I30" s="108" t="s">
        <v>228</v>
      </c>
      <c r="J30" s="100">
        <v>98.305084745762699</v>
      </c>
      <c r="K30" s="100">
        <v>100</v>
      </c>
      <c r="L30" s="100">
        <v>100</v>
      </c>
      <c r="M30" s="112">
        <v>3.7737694611252703E-2</v>
      </c>
    </row>
    <row r="31" spans="1:13">
      <c r="A31" s="89">
        <v>19</v>
      </c>
      <c r="B31" s="93" t="s">
        <v>191</v>
      </c>
      <c r="C31" s="97" t="s">
        <v>172</v>
      </c>
      <c r="D31" s="101">
        <v>16.9491525423729</v>
      </c>
      <c r="E31" s="102">
        <v>81.355932203389798</v>
      </c>
      <c r="F31" s="101">
        <v>1.6949152542372901</v>
      </c>
      <c r="G31" s="101">
        <v>0</v>
      </c>
      <c r="H31" s="101">
        <v>0</v>
      </c>
      <c r="I31" s="109" t="s">
        <v>226</v>
      </c>
      <c r="J31" s="101">
        <v>81.355932203389798</v>
      </c>
      <c r="K31" s="101">
        <v>100</v>
      </c>
      <c r="L31" s="101">
        <v>62.5</v>
      </c>
      <c r="M31" s="113">
        <v>0.35462595475027903</v>
      </c>
    </row>
    <row r="32" spans="1:13">
      <c r="A32" s="88">
        <v>20</v>
      </c>
      <c r="B32" s="92" t="s">
        <v>192</v>
      </c>
      <c r="C32" s="96" t="s">
        <v>172</v>
      </c>
      <c r="D32" s="100">
        <v>5.0847457627118597</v>
      </c>
      <c r="E32" s="103">
        <v>88.135593220339004</v>
      </c>
      <c r="F32" s="100">
        <v>6.7796610169491496</v>
      </c>
      <c r="G32" s="100">
        <v>0</v>
      </c>
      <c r="H32" s="100">
        <v>0</v>
      </c>
      <c r="I32" s="108" t="s">
        <v>226</v>
      </c>
      <c r="J32" s="100">
        <v>88.135593220339004</v>
      </c>
      <c r="K32" s="100">
        <v>100</v>
      </c>
      <c r="L32" s="100">
        <v>62.5</v>
      </c>
      <c r="M32" s="112">
        <v>0.39821977013006299</v>
      </c>
    </row>
    <row r="33" spans="1:13">
      <c r="A33" s="89">
        <v>21</v>
      </c>
      <c r="B33" s="93" t="s">
        <v>193</v>
      </c>
      <c r="C33" s="97" t="s">
        <v>174</v>
      </c>
      <c r="D33" s="101">
        <v>13.559322033898299</v>
      </c>
      <c r="E33" s="101">
        <v>16.9491525423729</v>
      </c>
      <c r="F33" s="102">
        <v>69.491525423728802</v>
      </c>
      <c r="G33" s="101">
        <v>0</v>
      </c>
      <c r="H33" s="101">
        <v>0</v>
      </c>
      <c r="I33" s="109" t="s">
        <v>226</v>
      </c>
      <c r="J33" s="101">
        <v>69.491525423728802</v>
      </c>
      <c r="K33" s="101">
        <v>100</v>
      </c>
      <c r="L33" s="101">
        <v>25</v>
      </c>
      <c r="M33" s="113">
        <v>0.60165690027570196</v>
      </c>
    </row>
    <row r="34" spans="1:13">
      <c r="A34" s="88">
        <v>22</v>
      </c>
      <c r="B34" s="92" t="s">
        <v>194</v>
      </c>
      <c r="C34" s="96" t="s">
        <v>171</v>
      </c>
      <c r="D34" s="103">
        <v>67.796610169491501</v>
      </c>
      <c r="E34" s="100">
        <v>15.254237288135601</v>
      </c>
      <c r="F34" s="100">
        <v>16.9491525423729</v>
      </c>
      <c r="G34" s="100">
        <v>0</v>
      </c>
      <c r="H34" s="100">
        <v>0</v>
      </c>
      <c r="I34" s="108" t="s">
        <v>226</v>
      </c>
      <c r="J34" s="100">
        <v>67.796610169491501</v>
      </c>
      <c r="K34" s="100">
        <v>81.25</v>
      </c>
      <c r="L34" s="100">
        <v>31.25</v>
      </c>
      <c r="M34" s="112">
        <v>0.49476564333517098</v>
      </c>
    </row>
    <row r="35" spans="1:13">
      <c r="A35" s="89">
        <v>23</v>
      </c>
      <c r="B35" s="93" t="s">
        <v>195</v>
      </c>
      <c r="C35" s="97" t="s">
        <v>172</v>
      </c>
      <c r="D35" s="101">
        <v>33.8983050847458</v>
      </c>
      <c r="E35" s="102">
        <v>59.322033898305101</v>
      </c>
      <c r="F35" s="101">
        <v>6.7796610169491496</v>
      </c>
      <c r="G35" s="101">
        <v>0</v>
      </c>
      <c r="H35" s="101">
        <v>0</v>
      </c>
      <c r="I35" s="109" t="s">
        <v>226</v>
      </c>
      <c r="J35" s="101">
        <v>59.322033898305101</v>
      </c>
      <c r="K35" s="101">
        <v>75</v>
      </c>
      <c r="L35" s="101">
        <v>50</v>
      </c>
      <c r="M35" s="113">
        <v>0.100329637926392</v>
      </c>
    </row>
    <row r="36" spans="1:13">
      <c r="A36" s="88">
        <v>24</v>
      </c>
      <c r="B36" s="92" t="s">
        <v>196</v>
      </c>
      <c r="C36" s="96" t="s">
        <v>172</v>
      </c>
      <c r="D36" s="100">
        <v>15.254237288135601</v>
      </c>
      <c r="E36" s="103">
        <v>84.745762711864401</v>
      </c>
      <c r="F36" s="100">
        <v>0</v>
      </c>
      <c r="G36" s="100">
        <v>0</v>
      </c>
      <c r="H36" s="100">
        <v>0</v>
      </c>
      <c r="I36" s="108" t="s">
        <v>225</v>
      </c>
      <c r="J36" s="100">
        <v>84.745762711864401</v>
      </c>
      <c r="K36" s="100">
        <v>100</v>
      </c>
      <c r="L36" s="100">
        <v>68.75</v>
      </c>
      <c r="M36" s="112">
        <v>0.20657091888635401</v>
      </c>
    </row>
    <row r="37" spans="1:13">
      <c r="A37" s="89">
        <v>25</v>
      </c>
      <c r="B37" s="93" t="s">
        <v>197</v>
      </c>
      <c r="C37" s="97" t="s">
        <v>171</v>
      </c>
      <c r="D37" s="102">
        <v>77.966101694915295</v>
      </c>
      <c r="E37" s="101">
        <v>22.033898305084701</v>
      </c>
      <c r="F37" s="101">
        <v>0</v>
      </c>
      <c r="G37" s="101">
        <v>0</v>
      </c>
      <c r="H37" s="101">
        <v>0</v>
      </c>
      <c r="I37" s="109" t="s">
        <v>225</v>
      </c>
      <c r="J37" s="101">
        <v>77.966101694915295</v>
      </c>
      <c r="K37" s="101">
        <v>81.25</v>
      </c>
      <c r="L37" s="101">
        <v>62.5</v>
      </c>
      <c r="M37" s="113">
        <v>0.22620549158751899</v>
      </c>
    </row>
    <row r="38" spans="1:13">
      <c r="A38" s="88">
        <v>26</v>
      </c>
      <c r="B38" s="92" t="s">
        <v>198</v>
      </c>
      <c r="C38" s="96" t="s">
        <v>172</v>
      </c>
      <c r="D38" s="100">
        <v>1.6949152542372901</v>
      </c>
      <c r="E38" s="103">
        <v>93.220338983050894</v>
      </c>
      <c r="F38" s="100">
        <v>0</v>
      </c>
      <c r="G38" s="100">
        <v>0</v>
      </c>
      <c r="H38" s="100">
        <v>0</v>
      </c>
      <c r="I38" s="108" t="s">
        <v>225</v>
      </c>
      <c r="J38" s="100">
        <v>93.220338983050794</v>
      </c>
      <c r="K38" s="100">
        <v>100</v>
      </c>
      <c r="L38" s="100">
        <v>81.25</v>
      </c>
      <c r="M38" s="112">
        <v>0.35994921132857699</v>
      </c>
    </row>
    <row r="39" spans="1:13">
      <c r="A39" s="89">
        <v>27</v>
      </c>
      <c r="B39" s="93" t="s">
        <v>199</v>
      </c>
      <c r="C39" s="97" t="s">
        <v>171</v>
      </c>
      <c r="D39" s="102">
        <v>71.186440677966104</v>
      </c>
      <c r="E39" s="101">
        <v>23.728813559321999</v>
      </c>
      <c r="F39" s="101">
        <v>0</v>
      </c>
      <c r="G39" s="101">
        <v>0</v>
      </c>
      <c r="H39" s="101">
        <v>0</v>
      </c>
      <c r="I39" s="109" t="s">
        <v>225</v>
      </c>
      <c r="J39" s="101">
        <v>71.186440677966104</v>
      </c>
      <c r="K39" s="101">
        <v>100</v>
      </c>
      <c r="L39" s="101">
        <v>12.5</v>
      </c>
      <c r="M39" s="113">
        <v>0.78010742550266698</v>
      </c>
    </row>
    <row r="40" spans="1:13">
      <c r="A40" s="88">
        <v>28</v>
      </c>
      <c r="B40" s="92" t="s">
        <v>200</v>
      </c>
      <c r="C40" s="96" t="s">
        <v>172</v>
      </c>
      <c r="D40" s="100">
        <v>35.593220338983102</v>
      </c>
      <c r="E40" s="103">
        <v>59.322033898305101</v>
      </c>
      <c r="F40" s="100">
        <v>0</v>
      </c>
      <c r="G40" s="100">
        <v>0</v>
      </c>
      <c r="H40" s="100">
        <v>0</v>
      </c>
      <c r="I40" s="108" t="s">
        <v>225</v>
      </c>
      <c r="J40" s="100">
        <v>59.322033898305101</v>
      </c>
      <c r="K40" s="100">
        <v>87.5</v>
      </c>
      <c r="L40" s="100">
        <v>37.5</v>
      </c>
      <c r="M40" s="112">
        <v>0.38941898999801999</v>
      </c>
    </row>
    <row r="41" spans="1:13">
      <c r="A41" s="89">
        <v>29</v>
      </c>
      <c r="B41" s="93" t="s">
        <v>201</v>
      </c>
      <c r="C41" s="97" t="s">
        <v>171</v>
      </c>
      <c r="D41" s="102">
        <v>93.220338983050894</v>
      </c>
      <c r="E41" s="101">
        <v>1.6949152542372901</v>
      </c>
      <c r="F41" s="101">
        <v>0</v>
      </c>
      <c r="G41" s="101">
        <v>0</v>
      </c>
      <c r="H41" s="101">
        <v>0</v>
      </c>
      <c r="I41" s="109" t="s">
        <v>225</v>
      </c>
      <c r="J41" s="101">
        <v>93.220338983050794</v>
      </c>
      <c r="K41" s="101">
        <v>100</v>
      </c>
      <c r="L41" s="101">
        <v>75</v>
      </c>
      <c r="M41" s="113">
        <v>0.56169401945130804</v>
      </c>
    </row>
    <row r="42" spans="1:13" ht="15.75" thickBot="1">
      <c r="A42" s="90">
        <v>30</v>
      </c>
      <c r="B42" s="94" t="s">
        <v>202</v>
      </c>
      <c r="C42" s="98" t="s">
        <v>172</v>
      </c>
      <c r="D42" s="104">
        <v>3.3898305084745801</v>
      </c>
      <c r="E42" s="106">
        <v>91.525423728813607</v>
      </c>
      <c r="F42" s="104">
        <v>0</v>
      </c>
      <c r="G42" s="104">
        <v>0</v>
      </c>
      <c r="H42" s="104">
        <v>0</v>
      </c>
      <c r="I42" s="110" t="s">
        <v>225</v>
      </c>
      <c r="J42" s="104">
        <v>91.525423728813607</v>
      </c>
      <c r="K42" s="104">
        <v>100</v>
      </c>
      <c r="L42" s="104">
        <v>68.75</v>
      </c>
      <c r="M42" s="114">
        <v>0.68234352783658703</v>
      </c>
    </row>
    <row r="44" spans="1:13" ht="22.5" customHeight="1" thickBot="1">
      <c r="A44" s="212" t="s">
        <v>203</v>
      </c>
      <c r="B44" s="213"/>
      <c r="C44" s="213"/>
      <c r="D44" s="213"/>
      <c r="E44" s="213"/>
      <c r="F44" s="213"/>
      <c r="G44" s="213"/>
      <c r="H44" s="213"/>
      <c r="I44" s="213"/>
      <c r="J44" s="213"/>
      <c r="K44" s="213"/>
      <c r="L44" s="213"/>
      <c r="M44" s="214"/>
    </row>
    <row r="45" spans="1:13" ht="15.75" thickBot="1">
      <c r="A45" s="215" t="s">
        <v>213</v>
      </c>
      <c r="B45" s="215" t="s">
        <v>214</v>
      </c>
      <c r="C45" s="217" t="s">
        <v>215</v>
      </c>
      <c r="D45" s="215" t="s">
        <v>216</v>
      </c>
      <c r="E45" s="215"/>
      <c r="F45" s="215"/>
      <c r="G45" s="215"/>
      <c r="H45" s="215"/>
      <c r="I45" s="217" t="s">
        <v>217</v>
      </c>
      <c r="J45" s="215" t="s">
        <v>218</v>
      </c>
      <c r="K45" s="215"/>
      <c r="L45" s="215"/>
      <c r="M45" s="217" t="s">
        <v>222</v>
      </c>
    </row>
    <row r="46" spans="1:13" ht="15.75" thickBot="1">
      <c r="A46" s="216"/>
      <c r="B46" s="216"/>
      <c r="C46" s="216"/>
      <c r="D46" s="84" t="s">
        <v>171</v>
      </c>
      <c r="E46" s="84" t="s">
        <v>172</v>
      </c>
      <c r="F46" s="84" t="s">
        <v>174</v>
      </c>
      <c r="G46" s="84" t="s">
        <v>223</v>
      </c>
      <c r="H46" s="84" t="s">
        <v>224</v>
      </c>
      <c r="I46" s="216"/>
      <c r="J46" s="83" t="s">
        <v>219</v>
      </c>
      <c r="K46" s="83" t="s">
        <v>220</v>
      </c>
      <c r="L46" s="83" t="s">
        <v>221</v>
      </c>
      <c r="M46" s="216"/>
    </row>
    <row r="47" spans="1:13">
      <c r="A47" s="87">
        <v>1</v>
      </c>
      <c r="B47" s="91" t="s">
        <v>170</v>
      </c>
      <c r="C47" s="95" t="s">
        <v>172</v>
      </c>
      <c r="D47" s="105">
        <v>10.909090909090899</v>
      </c>
      <c r="E47" s="99">
        <v>83.636363636363598</v>
      </c>
      <c r="F47" s="105">
        <v>5.4545454545454497</v>
      </c>
      <c r="G47" s="105">
        <v>0</v>
      </c>
      <c r="H47" s="105">
        <v>0</v>
      </c>
      <c r="I47" s="107" t="s">
        <v>226</v>
      </c>
      <c r="J47" s="105">
        <v>83.636363636363598</v>
      </c>
      <c r="K47" s="105">
        <v>100</v>
      </c>
      <c r="L47" s="105">
        <v>60</v>
      </c>
      <c r="M47" s="111">
        <v>0.41167430325389598</v>
      </c>
    </row>
    <row r="48" spans="1:13">
      <c r="A48" s="88">
        <v>2</v>
      </c>
      <c r="B48" s="92" t="s">
        <v>173</v>
      </c>
      <c r="C48" s="96" t="s">
        <v>171</v>
      </c>
      <c r="D48" s="103">
        <v>96.363636363636402</v>
      </c>
      <c r="E48" s="100">
        <v>3.6363636363636398</v>
      </c>
      <c r="F48" s="100">
        <v>0</v>
      </c>
      <c r="G48" s="100">
        <v>0</v>
      </c>
      <c r="H48" s="100">
        <v>0</v>
      </c>
      <c r="I48" s="108" t="s">
        <v>225</v>
      </c>
      <c r="J48" s="100">
        <v>96.363636363636402</v>
      </c>
      <c r="K48" s="100">
        <v>100</v>
      </c>
      <c r="L48" s="100">
        <v>86.6666666666667</v>
      </c>
      <c r="M48" s="112">
        <v>0.56477641726091798</v>
      </c>
    </row>
    <row r="49" spans="1:13">
      <c r="A49" s="89">
        <v>3</v>
      </c>
      <c r="B49" s="93" t="s">
        <v>175</v>
      </c>
      <c r="C49" s="97" t="s">
        <v>172</v>
      </c>
      <c r="D49" s="101">
        <v>0</v>
      </c>
      <c r="E49" s="102">
        <v>96.363636363636402</v>
      </c>
      <c r="F49" s="101">
        <v>3.6363636363636398</v>
      </c>
      <c r="G49" s="101">
        <v>0</v>
      </c>
      <c r="H49" s="101">
        <v>0</v>
      </c>
      <c r="I49" s="109" t="s">
        <v>227</v>
      </c>
      <c r="J49" s="101">
        <v>96.363636363636402</v>
      </c>
      <c r="K49" s="101">
        <v>100</v>
      </c>
      <c r="L49" s="101">
        <v>86.6666666666667</v>
      </c>
      <c r="M49" s="113">
        <v>0.56477641726091798</v>
      </c>
    </row>
    <row r="50" spans="1:13">
      <c r="A50" s="88">
        <v>4</v>
      </c>
      <c r="B50" s="92" t="s">
        <v>176</v>
      </c>
      <c r="C50" s="96" t="s">
        <v>171</v>
      </c>
      <c r="D50" s="103">
        <v>89.090909090909093</v>
      </c>
      <c r="E50" s="100">
        <v>10.909090909090899</v>
      </c>
      <c r="F50" s="100">
        <v>0</v>
      </c>
      <c r="G50" s="100">
        <v>0</v>
      </c>
      <c r="H50" s="100">
        <v>0</v>
      </c>
      <c r="I50" s="108" t="s">
        <v>225</v>
      </c>
      <c r="J50" s="100">
        <v>89.090909090909093</v>
      </c>
      <c r="K50" s="100">
        <v>100</v>
      </c>
      <c r="L50" s="100">
        <v>73.3333333333333</v>
      </c>
      <c r="M50" s="112">
        <v>0.552265632279622</v>
      </c>
    </row>
    <row r="51" spans="1:13">
      <c r="A51" s="89">
        <v>5</v>
      </c>
      <c r="B51" s="93" t="s">
        <v>177</v>
      </c>
      <c r="C51" s="97" t="s">
        <v>174</v>
      </c>
      <c r="D51" s="101">
        <v>1.8181818181818199</v>
      </c>
      <c r="E51" s="101">
        <v>0</v>
      </c>
      <c r="F51" s="102">
        <v>98.181818181818201</v>
      </c>
      <c r="G51" s="101">
        <v>0</v>
      </c>
      <c r="H51" s="101">
        <v>0</v>
      </c>
      <c r="I51" s="109" t="s">
        <v>228</v>
      </c>
      <c r="J51" s="101">
        <v>98.181818181818201</v>
      </c>
      <c r="K51" s="101">
        <v>100</v>
      </c>
      <c r="L51" s="101">
        <v>93.3333333333333</v>
      </c>
      <c r="M51" s="113">
        <v>0.42346870036988699</v>
      </c>
    </row>
    <row r="52" spans="1:13">
      <c r="A52" s="88">
        <v>6</v>
      </c>
      <c r="B52" s="92" t="s">
        <v>178</v>
      </c>
      <c r="C52" s="96" t="s">
        <v>172</v>
      </c>
      <c r="D52" s="100">
        <v>1.8181818181818199</v>
      </c>
      <c r="E52" s="103">
        <v>94.545454545454504</v>
      </c>
      <c r="F52" s="100">
        <v>0</v>
      </c>
      <c r="G52" s="100">
        <v>0</v>
      </c>
      <c r="H52" s="100">
        <v>0</v>
      </c>
      <c r="I52" s="108" t="s">
        <v>225</v>
      </c>
      <c r="J52" s="100">
        <v>94.545454545454504</v>
      </c>
      <c r="K52" s="100">
        <v>93.3333333333333</v>
      </c>
      <c r="L52" s="100">
        <v>93.3333333333333</v>
      </c>
      <c r="M52" s="112">
        <v>0.20717611193009999</v>
      </c>
    </row>
    <row r="53" spans="1:13">
      <c r="A53" s="89">
        <v>7</v>
      </c>
      <c r="B53" s="93" t="s">
        <v>179</v>
      </c>
      <c r="C53" s="97" t="s">
        <v>174</v>
      </c>
      <c r="D53" s="101">
        <v>7.2727272727272698</v>
      </c>
      <c r="E53" s="101">
        <v>1.8181818181818199</v>
      </c>
      <c r="F53" s="102">
        <v>90.909090909090907</v>
      </c>
      <c r="G53" s="101">
        <v>0</v>
      </c>
      <c r="H53" s="101">
        <v>0</v>
      </c>
      <c r="I53" s="109" t="s">
        <v>226</v>
      </c>
      <c r="J53" s="101">
        <v>90.909090909090907</v>
      </c>
      <c r="K53" s="101">
        <v>100</v>
      </c>
      <c r="L53" s="101">
        <v>86.6666666666667</v>
      </c>
      <c r="M53" s="113">
        <v>0.104636389212449</v>
      </c>
    </row>
    <row r="54" spans="1:13">
      <c r="A54" s="88">
        <v>8</v>
      </c>
      <c r="B54" s="92" t="s">
        <v>180</v>
      </c>
      <c r="C54" s="96" t="s">
        <v>174</v>
      </c>
      <c r="D54" s="100">
        <v>16.363636363636399</v>
      </c>
      <c r="E54" s="100">
        <v>3.6363636363636398</v>
      </c>
      <c r="F54" s="103">
        <v>80</v>
      </c>
      <c r="G54" s="100">
        <v>0</v>
      </c>
      <c r="H54" s="100">
        <v>0</v>
      </c>
      <c r="I54" s="108" t="s">
        <v>226</v>
      </c>
      <c r="J54" s="100">
        <v>80</v>
      </c>
      <c r="K54" s="100">
        <v>100</v>
      </c>
      <c r="L54" s="100">
        <v>46.6666666666667</v>
      </c>
      <c r="M54" s="112">
        <v>0.56139648003516096</v>
      </c>
    </row>
    <row r="55" spans="1:13">
      <c r="A55" s="89">
        <v>9</v>
      </c>
      <c r="B55" s="93" t="s">
        <v>181</v>
      </c>
      <c r="C55" s="97" t="s">
        <v>174</v>
      </c>
      <c r="D55" s="101">
        <v>3.6363636363636398</v>
      </c>
      <c r="E55" s="101">
        <v>3.6363636363636398</v>
      </c>
      <c r="F55" s="102">
        <v>90.909090909090907</v>
      </c>
      <c r="G55" s="101">
        <v>0</v>
      </c>
      <c r="H55" s="101">
        <v>0</v>
      </c>
      <c r="I55" s="109" t="s">
        <v>226</v>
      </c>
      <c r="J55" s="101">
        <v>90.909090909090907</v>
      </c>
      <c r="K55" s="101">
        <v>100</v>
      </c>
      <c r="L55" s="101">
        <v>66.6666666666667</v>
      </c>
      <c r="M55" s="113">
        <v>0.67367023616555</v>
      </c>
    </row>
    <row r="56" spans="1:13">
      <c r="A56" s="88">
        <v>10</v>
      </c>
      <c r="B56" s="92" t="s">
        <v>182</v>
      </c>
      <c r="C56" s="96" t="s">
        <v>174</v>
      </c>
      <c r="D56" s="100">
        <v>3.6363636363636398</v>
      </c>
      <c r="E56" s="100">
        <v>16.363636363636399</v>
      </c>
      <c r="F56" s="103">
        <v>80</v>
      </c>
      <c r="G56" s="100">
        <v>0</v>
      </c>
      <c r="H56" s="100">
        <v>0</v>
      </c>
      <c r="I56" s="108" t="s">
        <v>226</v>
      </c>
      <c r="J56" s="100">
        <v>80</v>
      </c>
      <c r="K56" s="100">
        <v>100</v>
      </c>
      <c r="L56" s="100">
        <v>46.6666666666667</v>
      </c>
      <c r="M56" s="112">
        <v>0.487039330361631</v>
      </c>
    </row>
    <row r="57" spans="1:13">
      <c r="A57" s="89">
        <v>11</v>
      </c>
      <c r="B57" s="93" t="s">
        <v>183</v>
      </c>
      <c r="C57" s="97" t="s">
        <v>174</v>
      </c>
      <c r="D57" s="101">
        <v>10.909090909090899</v>
      </c>
      <c r="E57" s="101">
        <v>21.818181818181799</v>
      </c>
      <c r="F57" s="102">
        <v>67.272727272727295</v>
      </c>
      <c r="G57" s="101">
        <v>0</v>
      </c>
      <c r="H57" s="101">
        <v>0</v>
      </c>
      <c r="I57" s="109" t="s">
        <v>226</v>
      </c>
      <c r="J57" s="101">
        <v>67.272727272727295</v>
      </c>
      <c r="K57" s="101">
        <v>93.3333333333333</v>
      </c>
      <c r="L57" s="101">
        <v>33.3333333333333</v>
      </c>
      <c r="M57" s="113">
        <v>0.54614681817936495</v>
      </c>
    </row>
    <row r="58" spans="1:13">
      <c r="A58" s="88">
        <v>12</v>
      </c>
      <c r="B58" s="92" t="s">
        <v>184</v>
      </c>
      <c r="C58" s="96" t="s">
        <v>174</v>
      </c>
      <c r="D58" s="100">
        <v>3.6363636363636398</v>
      </c>
      <c r="E58" s="100">
        <v>1.8181818181818199</v>
      </c>
      <c r="F58" s="103">
        <v>94.545454545454504</v>
      </c>
      <c r="G58" s="100">
        <v>0</v>
      </c>
      <c r="H58" s="100">
        <v>0</v>
      </c>
      <c r="I58" s="108" t="s">
        <v>226</v>
      </c>
      <c r="J58" s="100">
        <v>94.545454545454504</v>
      </c>
      <c r="K58" s="100">
        <v>100</v>
      </c>
      <c r="L58" s="100">
        <v>80</v>
      </c>
      <c r="M58" s="112">
        <v>0.71469805279335097</v>
      </c>
    </row>
    <row r="59" spans="1:13">
      <c r="A59" s="89">
        <v>13</v>
      </c>
      <c r="B59" s="93" t="s">
        <v>185</v>
      </c>
      <c r="C59" s="97" t="s">
        <v>171</v>
      </c>
      <c r="D59" s="102">
        <v>85.454545454545496</v>
      </c>
      <c r="E59" s="101">
        <v>12.7272727272727</v>
      </c>
      <c r="F59" s="101">
        <v>1.8181818181818199</v>
      </c>
      <c r="G59" s="101">
        <v>0</v>
      </c>
      <c r="H59" s="101">
        <v>0</v>
      </c>
      <c r="I59" s="109" t="s">
        <v>226</v>
      </c>
      <c r="J59" s="101">
        <v>85.454545454545496</v>
      </c>
      <c r="K59" s="101">
        <v>100</v>
      </c>
      <c r="L59" s="101">
        <v>73.3333333333333</v>
      </c>
      <c r="M59" s="113">
        <v>0.34531268179032598</v>
      </c>
    </row>
    <row r="60" spans="1:13">
      <c r="A60" s="88">
        <v>14</v>
      </c>
      <c r="B60" s="92" t="s">
        <v>186</v>
      </c>
      <c r="C60" s="96" t="s">
        <v>172</v>
      </c>
      <c r="D60" s="100">
        <v>5.4545454545454497</v>
      </c>
      <c r="E60" s="103">
        <v>74.545454545454504</v>
      </c>
      <c r="F60" s="100">
        <v>20</v>
      </c>
      <c r="G60" s="100">
        <v>0</v>
      </c>
      <c r="H60" s="100">
        <v>0</v>
      </c>
      <c r="I60" s="108" t="s">
        <v>226</v>
      </c>
      <c r="J60" s="100">
        <v>74.545454545454504</v>
      </c>
      <c r="K60" s="100">
        <v>93.3333333333333</v>
      </c>
      <c r="L60" s="100">
        <v>40</v>
      </c>
      <c r="M60" s="112">
        <v>0.45281632878341599</v>
      </c>
    </row>
    <row r="61" spans="1:13">
      <c r="A61" s="89">
        <v>15</v>
      </c>
      <c r="B61" s="93" t="s">
        <v>187</v>
      </c>
      <c r="C61" s="97" t="s">
        <v>174</v>
      </c>
      <c r="D61" s="101">
        <v>9.0909090909090899</v>
      </c>
      <c r="E61" s="101">
        <v>1.8181818181818199</v>
      </c>
      <c r="F61" s="102">
        <v>89.090909090909093</v>
      </c>
      <c r="G61" s="101">
        <v>0</v>
      </c>
      <c r="H61" s="101">
        <v>0</v>
      </c>
      <c r="I61" s="109" t="s">
        <v>226</v>
      </c>
      <c r="J61" s="101">
        <v>89.090909090909093</v>
      </c>
      <c r="K61" s="101">
        <v>93.3333333333333</v>
      </c>
      <c r="L61" s="101">
        <v>86.6666666666667</v>
      </c>
      <c r="M61" s="113">
        <v>0.13486816775733301</v>
      </c>
    </row>
    <row r="62" spans="1:13">
      <c r="A62" s="88">
        <v>16</v>
      </c>
      <c r="B62" s="92" t="s">
        <v>188</v>
      </c>
      <c r="C62" s="96" t="s">
        <v>174</v>
      </c>
      <c r="D62" s="100">
        <v>5.4545454545454497</v>
      </c>
      <c r="E62" s="100">
        <v>1.8181818181818199</v>
      </c>
      <c r="F62" s="103">
        <v>92.727272727272705</v>
      </c>
      <c r="G62" s="100">
        <v>0</v>
      </c>
      <c r="H62" s="100">
        <v>0</v>
      </c>
      <c r="I62" s="108" t="s">
        <v>226</v>
      </c>
      <c r="J62" s="100">
        <v>92.727272727272705</v>
      </c>
      <c r="K62" s="100">
        <v>100</v>
      </c>
      <c r="L62" s="100">
        <v>73.3333333333333</v>
      </c>
      <c r="M62" s="112">
        <v>0.51357602254865597</v>
      </c>
    </row>
    <row r="63" spans="1:13">
      <c r="A63" s="89">
        <v>17</v>
      </c>
      <c r="B63" s="93" t="s">
        <v>189</v>
      </c>
      <c r="C63" s="97" t="s">
        <v>174</v>
      </c>
      <c r="D63" s="101">
        <v>3.6363636363636398</v>
      </c>
      <c r="E63" s="101">
        <v>3.6363636363636398</v>
      </c>
      <c r="F63" s="102">
        <v>92.727272727272705</v>
      </c>
      <c r="G63" s="101">
        <v>0</v>
      </c>
      <c r="H63" s="101">
        <v>0</v>
      </c>
      <c r="I63" s="109" t="s">
        <v>226</v>
      </c>
      <c r="J63" s="101">
        <v>92.727272727272705</v>
      </c>
      <c r="K63" s="101">
        <v>100</v>
      </c>
      <c r="L63" s="101">
        <v>86.6666666666667</v>
      </c>
      <c r="M63" s="113">
        <v>0.112710804745852</v>
      </c>
    </row>
    <row r="64" spans="1:13">
      <c r="A64" s="88">
        <v>18</v>
      </c>
      <c r="B64" s="92" t="s">
        <v>190</v>
      </c>
      <c r="C64" s="96" t="s">
        <v>171</v>
      </c>
      <c r="D64" s="103">
        <v>98.181818181818201</v>
      </c>
      <c r="E64" s="100">
        <v>1.8181818181818199</v>
      </c>
      <c r="F64" s="100">
        <v>0</v>
      </c>
      <c r="G64" s="100">
        <v>0</v>
      </c>
      <c r="H64" s="100">
        <v>0</v>
      </c>
      <c r="I64" s="108" t="s">
        <v>225</v>
      </c>
      <c r="J64" s="100">
        <v>98.181818181818201</v>
      </c>
      <c r="K64" s="100">
        <v>100</v>
      </c>
      <c r="L64" s="100">
        <v>93.3333333333333</v>
      </c>
      <c r="M64" s="112">
        <v>8.9550728752055594E-2</v>
      </c>
    </row>
    <row r="65" spans="1:13">
      <c r="A65" s="89">
        <v>19</v>
      </c>
      <c r="B65" s="93" t="s">
        <v>191</v>
      </c>
      <c r="C65" s="97" t="s">
        <v>172</v>
      </c>
      <c r="D65" s="101">
        <v>12.7272727272727</v>
      </c>
      <c r="E65" s="102">
        <v>85.454545454545496</v>
      </c>
      <c r="F65" s="101">
        <v>1.8181818181818199</v>
      </c>
      <c r="G65" s="101">
        <v>0</v>
      </c>
      <c r="H65" s="101">
        <v>0</v>
      </c>
      <c r="I65" s="109" t="s">
        <v>226</v>
      </c>
      <c r="J65" s="101">
        <v>85.454545454545496</v>
      </c>
      <c r="K65" s="101">
        <v>100</v>
      </c>
      <c r="L65" s="101">
        <v>53.3333333333333</v>
      </c>
      <c r="M65" s="113">
        <v>0.39803949327968602</v>
      </c>
    </row>
    <row r="66" spans="1:13">
      <c r="A66" s="88">
        <v>20</v>
      </c>
      <c r="B66" s="92" t="s">
        <v>192</v>
      </c>
      <c r="C66" s="96" t="s">
        <v>174</v>
      </c>
      <c r="D66" s="100">
        <v>7.2727272727272698</v>
      </c>
      <c r="E66" s="100">
        <v>23.636363636363601</v>
      </c>
      <c r="F66" s="103">
        <v>69.090909090909093</v>
      </c>
      <c r="G66" s="100">
        <v>0</v>
      </c>
      <c r="H66" s="100">
        <v>0</v>
      </c>
      <c r="I66" s="108" t="s">
        <v>226</v>
      </c>
      <c r="J66" s="100">
        <v>69.090909090909093</v>
      </c>
      <c r="K66" s="100">
        <v>86.6666666666667</v>
      </c>
      <c r="L66" s="100">
        <v>40</v>
      </c>
      <c r="M66" s="112">
        <v>0.38383123173516798</v>
      </c>
    </row>
    <row r="67" spans="1:13">
      <c r="A67" s="89">
        <v>21</v>
      </c>
      <c r="B67" s="93" t="s">
        <v>193</v>
      </c>
      <c r="C67" s="97" t="s">
        <v>174</v>
      </c>
      <c r="D67" s="115">
        <v>58.181818181818201</v>
      </c>
      <c r="E67" s="101">
        <v>7.2727272727272698</v>
      </c>
      <c r="F67" s="102">
        <v>34.545454545454497</v>
      </c>
      <c r="G67" s="101">
        <v>0</v>
      </c>
      <c r="H67" s="101">
        <v>0</v>
      </c>
      <c r="I67" s="109" t="s">
        <v>226</v>
      </c>
      <c r="J67" s="101">
        <v>34.545454545454497</v>
      </c>
      <c r="K67" s="101">
        <v>33.3333333333333</v>
      </c>
      <c r="L67" s="101">
        <v>33.3333333333333</v>
      </c>
      <c r="M67" s="113">
        <v>-3.2411530115665201E-2</v>
      </c>
    </row>
    <row r="68" spans="1:13">
      <c r="A68" s="88">
        <v>22</v>
      </c>
      <c r="B68" s="92" t="s">
        <v>194</v>
      </c>
      <c r="C68" s="96" t="s">
        <v>174</v>
      </c>
      <c r="D68" s="100">
        <v>12.7272727272727</v>
      </c>
      <c r="E68" s="100">
        <v>16.363636363636399</v>
      </c>
      <c r="F68" s="103">
        <v>69.090909090909093</v>
      </c>
      <c r="G68" s="100">
        <v>0</v>
      </c>
      <c r="H68" s="100">
        <v>0</v>
      </c>
      <c r="I68" s="108" t="s">
        <v>226</v>
      </c>
      <c r="J68" s="100">
        <v>69.090909090909093</v>
      </c>
      <c r="K68" s="100">
        <v>100</v>
      </c>
      <c r="L68" s="100">
        <v>33.3333333333333</v>
      </c>
      <c r="M68" s="112">
        <v>0.60909803694559395</v>
      </c>
    </row>
    <row r="69" spans="1:13">
      <c r="A69" s="89">
        <v>23</v>
      </c>
      <c r="B69" s="93" t="s">
        <v>195</v>
      </c>
      <c r="C69" s="97" t="s">
        <v>172</v>
      </c>
      <c r="D69" s="101">
        <v>20</v>
      </c>
      <c r="E69" s="102">
        <v>69.090909090909093</v>
      </c>
      <c r="F69" s="101">
        <v>9.0909090909090899</v>
      </c>
      <c r="G69" s="101">
        <v>0</v>
      </c>
      <c r="H69" s="101">
        <v>0</v>
      </c>
      <c r="I69" s="109" t="s">
        <v>226</v>
      </c>
      <c r="J69" s="101">
        <v>69.090909090909093</v>
      </c>
      <c r="K69" s="101">
        <v>93.3333333333333</v>
      </c>
      <c r="L69" s="101">
        <v>40</v>
      </c>
      <c r="M69" s="113">
        <v>0.480374148253922</v>
      </c>
    </row>
    <row r="70" spans="1:13">
      <c r="A70" s="88">
        <v>24</v>
      </c>
      <c r="B70" s="92" t="s">
        <v>196</v>
      </c>
      <c r="C70" s="96" t="s">
        <v>172</v>
      </c>
      <c r="D70" s="100">
        <v>5.4545454545454497</v>
      </c>
      <c r="E70" s="103">
        <v>90.909090909090907</v>
      </c>
      <c r="F70" s="100">
        <v>1.8181818181818199</v>
      </c>
      <c r="G70" s="100">
        <v>0</v>
      </c>
      <c r="H70" s="100">
        <v>0</v>
      </c>
      <c r="I70" s="108" t="s">
        <v>226</v>
      </c>
      <c r="J70" s="100">
        <v>90.909090909090907</v>
      </c>
      <c r="K70" s="100">
        <v>93.3333333333333</v>
      </c>
      <c r="L70" s="100">
        <v>73.3333333333333</v>
      </c>
      <c r="M70" s="112">
        <v>0.479681424704266</v>
      </c>
    </row>
    <row r="71" spans="1:13">
      <c r="A71" s="89">
        <v>25</v>
      </c>
      <c r="B71" s="93" t="s">
        <v>197</v>
      </c>
      <c r="C71" s="97" t="s">
        <v>172</v>
      </c>
      <c r="D71" s="101">
        <v>43.636363636363598</v>
      </c>
      <c r="E71" s="102">
        <v>54.545454545454497</v>
      </c>
      <c r="F71" s="101">
        <v>0</v>
      </c>
      <c r="G71" s="101">
        <v>0</v>
      </c>
      <c r="H71" s="101">
        <v>0</v>
      </c>
      <c r="I71" s="109" t="s">
        <v>225</v>
      </c>
      <c r="J71" s="101">
        <v>54.545454545454497</v>
      </c>
      <c r="K71" s="101">
        <v>93.3333333333333</v>
      </c>
      <c r="L71" s="101">
        <v>40</v>
      </c>
      <c r="M71" s="113">
        <v>0.242326174718487</v>
      </c>
    </row>
    <row r="72" spans="1:13">
      <c r="A72" s="88">
        <v>26</v>
      </c>
      <c r="B72" s="92" t="s">
        <v>198</v>
      </c>
      <c r="C72" s="96" t="s">
        <v>172</v>
      </c>
      <c r="D72" s="100">
        <v>5.4545454545454497</v>
      </c>
      <c r="E72" s="103">
        <v>92.727272727272705</v>
      </c>
      <c r="F72" s="100">
        <v>0</v>
      </c>
      <c r="G72" s="100">
        <v>0</v>
      </c>
      <c r="H72" s="100">
        <v>0</v>
      </c>
      <c r="I72" s="108" t="s">
        <v>225</v>
      </c>
      <c r="J72" s="100">
        <v>92.727272727272705</v>
      </c>
      <c r="K72" s="100">
        <v>100</v>
      </c>
      <c r="L72" s="100">
        <v>73.3333333333333</v>
      </c>
      <c r="M72" s="112">
        <v>0.61379232699935604</v>
      </c>
    </row>
    <row r="73" spans="1:13">
      <c r="A73" s="89">
        <v>27</v>
      </c>
      <c r="B73" s="93" t="s">
        <v>199</v>
      </c>
      <c r="C73" s="97" t="s">
        <v>172</v>
      </c>
      <c r="D73" s="101">
        <v>23.636363636363601</v>
      </c>
      <c r="E73" s="102">
        <v>74.545454545454504</v>
      </c>
      <c r="F73" s="101">
        <v>0</v>
      </c>
      <c r="G73" s="101">
        <v>0</v>
      </c>
      <c r="H73" s="101">
        <v>0</v>
      </c>
      <c r="I73" s="109" t="s">
        <v>225</v>
      </c>
      <c r="J73" s="101">
        <v>74.545454545454504</v>
      </c>
      <c r="K73" s="101">
        <v>93.3333333333333</v>
      </c>
      <c r="L73" s="101">
        <v>46.6666666666667</v>
      </c>
      <c r="M73" s="113">
        <v>0.46135124930537902</v>
      </c>
    </row>
    <row r="74" spans="1:13">
      <c r="A74" s="88">
        <v>28</v>
      </c>
      <c r="B74" s="92" t="s">
        <v>200</v>
      </c>
      <c r="C74" s="96" t="s">
        <v>172</v>
      </c>
      <c r="D74" s="100">
        <v>21.818181818181799</v>
      </c>
      <c r="E74" s="103">
        <v>76.363636363636402</v>
      </c>
      <c r="F74" s="100">
        <v>0</v>
      </c>
      <c r="G74" s="100">
        <v>0</v>
      </c>
      <c r="H74" s="100">
        <v>0</v>
      </c>
      <c r="I74" s="108" t="s">
        <v>225</v>
      </c>
      <c r="J74" s="100">
        <v>76.363636363636402</v>
      </c>
      <c r="K74" s="100">
        <v>100</v>
      </c>
      <c r="L74" s="100">
        <v>60</v>
      </c>
      <c r="M74" s="112">
        <v>0.34860915984809399</v>
      </c>
    </row>
    <row r="75" spans="1:13">
      <c r="A75" s="89">
        <v>29</v>
      </c>
      <c r="B75" s="93" t="s">
        <v>201</v>
      </c>
      <c r="C75" s="97" t="s">
        <v>171</v>
      </c>
      <c r="D75" s="102">
        <v>96.363636363636402</v>
      </c>
      <c r="E75" s="101">
        <v>1.8181818181818199</v>
      </c>
      <c r="F75" s="101">
        <v>0</v>
      </c>
      <c r="G75" s="101">
        <v>0</v>
      </c>
      <c r="H75" s="101">
        <v>0</v>
      </c>
      <c r="I75" s="109" t="s">
        <v>225</v>
      </c>
      <c r="J75" s="101">
        <v>96.363636363636402</v>
      </c>
      <c r="K75" s="101">
        <v>100</v>
      </c>
      <c r="L75" s="101">
        <v>86.6666666666667</v>
      </c>
      <c r="M75" s="113">
        <v>0.26686046825819598</v>
      </c>
    </row>
    <row r="76" spans="1:13" ht="15.75" thickBot="1">
      <c r="A76" s="90">
        <v>30</v>
      </c>
      <c r="B76" s="94" t="s">
        <v>202</v>
      </c>
      <c r="C76" s="98" t="s">
        <v>171</v>
      </c>
      <c r="D76" s="106">
        <v>87.272727272727295</v>
      </c>
      <c r="E76" s="104">
        <v>7.2727272727272698</v>
      </c>
      <c r="F76" s="104">
        <v>0</v>
      </c>
      <c r="G76" s="104">
        <v>0</v>
      </c>
      <c r="H76" s="104">
        <v>0</v>
      </c>
      <c r="I76" s="110" t="s">
        <v>225</v>
      </c>
      <c r="J76" s="104">
        <v>87.272727272727295</v>
      </c>
      <c r="K76" s="104">
        <v>100</v>
      </c>
      <c r="L76" s="104">
        <v>60</v>
      </c>
      <c r="M76" s="114">
        <v>0.70867318472581797</v>
      </c>
    </row>
  </sheetData>
  <mergeCells count="24">
    <mergeCell ref="A2:M3"/>
    <mergeCell ref="A4:M4"/>
    <mergeCell ref="E6:F6"/>
    <mergeCell ref="I6:J6"/>
    <mergeCell ref="E7:F7"/>
    <mergeCell ref="I7:J7"/>
    <mergeCell ref="E8:F8"/>
    <mergeCell ref="I8:J8"/>
    <mergeCell ref="A10:M10"/>
    <mergeCell ref="A11:A12"/>
    <mergeCell ref="B11:B12"/>
    <mergeCell ref="C11:C12"/>
    <mergeCell ref="D11:H11"/>
    <mergeCell ref="I11:I12"/>
    <mergeCell ref="J11:L11"/>
    <mergeCell ref="M11:M12"/>
    <mergeCell ref="A44:M44"/>
    <mergeCell ref="A45:A46"/>
    <mergeCell ref="B45:B46"/>
    <mergeCell ref="C45:C46"/>
    <mergeCell ref="D45:H45"/>
    <mergeCell ref="I45:I46"/>
    <mergeCell ref="J45:L45"/>
    <mergeCell ref="M45:M46"/>
  </mergeCells>
  <pageMargins left="0.7" right="0.7" top="0.75" bottom="0.75" header="0.3" footer="0.3"/>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4"/>
  <sheetViews>
    <sheetView workbookViewId="0"/>
  </sheetViews>
  <sheetFormatPr defaultRowHeight="15"/>
  <cols>
    <col min="1" max="1" width="24" bestFit="1" customWidth="1"/>
    <col min="4" max="4" width="1.7109375" customWidth="1"/>
    <col min="7" max="7" width="20.7109375" customWidth="1"/>
    <col min="9" max="9" width="1.7109375" customWidth="1"/>
    <col min="12" max="12" width="1.7109375" customWidth="1"/>
  </cols>
  <sheetData>
    <row r="2" spans="1:13">
      <c r="A2" s="199" t="s">
        <v>229</v>
      </c>
      <c r="B2" s="200"/>
      <c r="C2" s="200"/>
      <c r="D2" s="200"/>
      <c r="E2" s="200"/>
      <c r="F2" s="200"/>
      <c r="G2" s="200"/>
      <c r="H2" s="200"/>
      <c r="I2" s="200"/>
      <c r="J2" s="200"/>
      <c r="K2" s="200"/>
      <c r="L2" s="200"/>
      <c r="M2" s="201"/>
    </row>
    <row r="3" spans="1:13">
      <c r="A3" s="202"/>
      <c r="B3" s="203"/>
      <c r="C3" s="203"/>
      <c r="D3" s="203"/>
      <c r="E3" s="203"/>
      <c r="F3" s="203"/>
      <c r="G3" s="203"/>
      <c r="H3" s="203"/>
      <c r="I3" s="203"/>
      <c r="J3" s="203"/>
      <c r="K3" s="203"/>
      <c r="L3" s="203"/>
      <c r="M3" s="204"/>
    </row>
    <row r="4" spans="1:13" ht="15.75" thickBot="1">
      <c r="A4" s="205" t="s">
        <v>0</v>
      </c>
      <c r="B4" s="206"/>
      <c r="C4" s="206"/>
      <c r="D4" s="206"/>
      <c r="E4" s="206"/>
      <c r="F4" s="206"/>
      <c r="G4" s="206"/>
      <c r="H4" s="206"/>
      <c r="I4" s="206"/>
      <c r="J4" s="206"/>
      <c r="K4" s="206"/>
      <c r="L4" s="206"/>
      <c r="M4" s="207"/>
    </row>
    <row r="6" spans="1:13" ht="22.5" customHeight="1" thickBot="1">
      <c r="A6" s="212" t="s">
        <v>167</v>
      </c>
      <c r="B6" s="213"/>
      <c r="C6" s="213"/>
      <c r="D6" s="213"/>
      <c r="E6" s="213"/>
      <c r="F6" s="213"/>
      <c r="G6" s="213"/>
      <c r="H6" s="213"/>
      <c r="I6" s="213"/>
      <c r="J6" s="213"/>
      <c r="K6" s="213"/>
      <c r="L6" s="213"/>
      <c r="M6" s="214"/>
    </row>
    <row r="7" spans="1:13">
      <c r="A7" s="126"/>
      <c r="B7" s="223" t="s">
        <v>230</v>
      </c>
      <c r="C7" s="224"/>
      <c r="D7" s="224"/>
      <c r="E7" s="224"/>
      <c r="F7" s="224"/>
      <c r="G7" s="224"/>
      <c r="H7" s="223" t="s">
        <v>137</v>
      </c>
      <c r="I7" s="224"/>
      <c r="J7" s="224"/>
      <c r="K7" s="223" t="s">
        <v>138</v>
      </c>
      <c r="L7" s="224"/>
      <c r="M7" s="225"/>
    </row>
    <row r="8" spans="1:13">
      <c r="A8" s="127" t="s">
        <v>231</v>
      </c>
      <c r="B8" s="128" t="s">
        <v>3</v>
      </c>
      <c r="C8" s="226" t="s">
        <v>4</v>
      </c>
      <c r="D8" s="227"/>
      <c r="E8" s="227"/>
      <c r="F8" s="226" t="s">
        <v>5</v>
      </c>
      <c r="G8" s="227"/>
      <c r="H8" s="226" t="s">
        <v>4</v>
      </c>
      <c r="I8" s="227"/>
      <c r="J8" s="227"/>
      <c r="K8" s="226" t="s">
        <v>4</v>
      </c>
      <c r="L8" s="227"/>
      <c r="M8" s="228"/>
    </row>
    <row r="9" spans="1:13" ht="15.75" thickBot="1">
      <c r="A9" s="125" t="s">
        <v>1</v>
      </c>
      <c r="B9" s="117" t="s">
        <v>12</v>
      </c>
      <c r="C9" s="118">
        <v>29.440677966101699</v>
      </c>
      <c r="D9" s="119" t="s">
        <v>8</v>
      </c>
      <c r="E9" s="120">
        <v>35</v>
      </c>
      <c r="F9" s="118">
        <v>84.116222760290597</v>
      </c>
      <c r="G9" s="118">
        <v>84.116222760290597</v>
      </c>
      <c r="H9" s="121">
        <v>29.440677966101699</v>
      </c>
      <c r="I9" s="119" t="s">
        <v>8</v>
      </c>
      <c r="J9" s="122">
        <v>35</v>
      </c>
      <c r="K9" s="220" t="s">
        <v>132</v>
      </c>
      <c r="L9" s="221"/>
      <c r="M9" s="222"/>
    </row>
    <row r="11" spans="1:13" ht="22.5" customHeight="1" thickBot="1">
      <c r="A11" s="212" t="s">
        <v>203</v>
      </c>
      <c r="B11" s="213"/>
      <c r="C11" s="213"/>
      <c r="D11" s="213"/>
      <c r="E11" s="213"/>
      <c r="F11" s="213"/>
      <c r="G11" s="213"/>
      <c r="H11" s="213"/>
      <c r="I11" s="213"/>
      <c r="J11" s="213"/>
      <c r="K11" s="213"/>
      <c r="L11" s="213"/>
      <c r="M11" s="214"/>
    </row>
    <row r="12" spans="1:13">
      <c r="A12" s="126"/>
      <c r="B12" s="223" t="s">
        <v>230</v>
      </c>
      <c r="C12" s="224"/>
      <c r="D12" s="224"/>
      <c r="E12" s="224"/>
      <c r="F12" s="224"/>
      <c r="G12" s="224"/>
      <c r="H12" s="223" t="s">
        <v>137</v>
      </c>
      <c r="I12" s="224"/>
      <c r="J12" s="224"/>
      <c r="K12" s="223" t="s">
        <v>138</v>
      </c>
      <c r="L12" s="224"/>
      <c r="M12" s="225"/>
    </row>
    <row r="13" spans="1:13">
      <c r="A13" s="127" t="s">
        <v>231</v>
      </c>
      <c r="B13" s="128" t="s">
        <v>3</v>
      </c>
      <c r="C13" s="226" t="s">
        <v>4</v>
      </c>
      <c r="D13" s="227"/>
      <c r="E13" s="227"/>
      <c r="F13" s="226" t="s">
        <v>5</v>
      </c>
      <c r="G13" s="227"/>
      <c r="H13" s="226" t="s">
        <v>4</v>
      </c>
      <c r="I13" s="227"/>
      <c r="J13" s="227"/>
      <c r="K13" s="226" t="s">
        <v>4</v>
      </c>
      <c r="L13" s="227"/>
      <c r="M13" s="228"/>
    </row>
    <row r="14" spans="1:13" ht="15.75" thickBot="1">
      <c r="A14" s="125" t="s">
        <v>1</v>
      </c>
      <c r="B14" s="117" t="s">
        <v>12</v>
      </c>
      <c r="C14" s="118">
        <v>29.218181818181801</v>
      </c>
      <c r="D14" s="119" t="s">
        <v>8</v>
      </c>
      <c r="E14" s="120">
        <v>35</v>
      </c>
      <c r="F14" s="118">
        <v>83.480519480519504</v>
      </c>
      <c r="G14" s="118">
        <v>83.480519480519504</v>
      </c>
      <c r="H14" s="121">
        <v>29.218181818181801</v>
      </c>
      <c r="I14" s="119" t="s">
        <v>8</v>
      </c>
      <c r="J14" s="122">
        <v>35</v>
      </c>
      <c r="K14" s="220" t="s">
        <v>132</v>
      </c>
      <c r="L14" s="221"/>
      <c r="M14" s="222"/>
    </row>
  </sheetData>
  <mergeCells count="20">
    <mergeCell ref="A2:M3"/>
    <mergeCell ref="A4:M4"/>
    <mergeCell ref="A6:M6"/>
    <mergeCell ref="B7:G7"/>
    <mergeCell ref="H7:J7"/>
    <mergeCell ref="K7:M7"/>
    <mergeCell ref="C8:E8"/>
    <mergeCell ref="F8:G8"/>
    <mergeCell ref="H8:J8"/>
    <mergeCell ref="K8:M8"/>
    <mergeCell ref="K9:M9"/>
    <mergeCell ref="K14:M14"/>
    <mergeCell ref="A11:M11"/>
    <mergeCell ref="B12:G12"/>
    <mergeCell ref="H12:J12"/>
    <mergeCell ref="K12:M12"/>
    <mergeCell ref="C13:E13"/>
    <mergeCell ref="F13:G13"/>
    <mergeCell ref="H13:J13"/>
    <mergeCell ref="K13:M13"/>
  </mergeCells>
  <conditionalFormatting sqref="G9 G14">
    <cfRule type="dataBar" priority="1">
      <dataBar showValue="0">
        <cfvo type="num" val="0"/>
        <cfvo type="num" val="100"/>
        <color rgb="FF29559C"/>
      </dataBar>
      <extLst>
        <ext xmlns:x14="http://schemas.microsoft.com/office/spreadsheetml/2009/9/main" uri="{B025F937-C7B1-47D3-B67F-A62EFF666E3E}">
          <x14:id>{E3CA0C7B-A9C5-4351-B804-5071C1CA48E9}</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E3CA0C7B-A9C5-4351-B804-5071C1CA48E9}">
            <x14:dataBar minLength="0" maxLength="100" gradient="0">
              <x14:cfvo type="num">
                <xm:f>0</xm:f>
              </x14:cfvo>
              <x14:cfvo type="num">
                <xm:f>100</xm:f>
              </x14:cfvo>
              <x14:negativeFillColor rgb="FF29559C"/>
              <x14:axisColor auto="1"/>
            </x14:dataBar>
          </x14:cfRule>
          <xm:sqref>G9 G14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22"/>
  <sheetViews>
    <sheetView workbookViewId="0">
      <pane xSplit="1" topLeftCell="B1" activePane="topRight" state="frozen"/>
      <selection pane="topRight" activeCell="B1" sqref="B1"/>
    </sheetView>
  </sheetViews>
  <sheetFormatPr defaultRowHeight="15"/>
  <cols>
    <col min="1" max="1" width="59.5703125" bestFit="1" customWidth="1"/>
    <col min="3" max="3" width="30.7109375" customWidth="1"/>
    <col min="4" max="4" width="17.85546875" bestFit="1" customWidth="1"/>
  </cols>
  <sheetData>
    <row r="2" spans="1:4">
      <c r="A2" s="231" t="s">
        <v>232</v>
      </c>
      <c r="B2" s="200"/>
      <c r="C2" s="200"/>
      <c r="D2" s="201"/>
    </row>
    <row r="3" spans="1:4">
      <c r="A3" s="232"/>
      <c r="B3" s="203"/>
      <c r="C3" s="203"/>
      <c r="D3" s="204"/>
    </row>
    <row r="4" spans="1:4" ht="15.75" thickBot="1">
      <c r="A4" s="233" t="s">
        <v>0</v>
      </c>
      <c r="B4" s="206"/>
      <c r="C4" s="206"/>
      <c r="D4" s="207"/>
    </row>
    <row r="6" spans="1:4">
      <c r="B6" s="132" t="s">
        <v>1</v>
      </c>
      <c r="C6" s="130" t="s">
        <v>233</v>
      </c>
      <c r="D6" s="133">
        <v>0.838095238095238</v>
      </c>
    </row>
    <row r="7" spans="1:4" ht="15.75" thickBot="1">
      <c r="A7" s="129" t="s">
        <v>2</v>
      </c>
      <c r="B7" s="229" t="s">
        <v>5</v>
      </c>
      <c r="C7" s="230"/>
      <c r="D7" s="135" t="s">
        <v>234</v>
      </c>
    </row>
    <row r="8" spans="1:4">
      <c r="A8" s="5" t="s">
        <v>6</v>
      </c>
      <c r="B8" s="136">
        <v>74.285714285714306</v>
      </c>
      <c r="C8" s="7">
        <v>74.285714285714306</v>
      </c>
      <c r="D8" s="137">
        <v>-9.5238095238095202</v>
      </c>
    </row>
    <row r="9" spans="1:4">
      <c r="A9" s="1" t="s">
        <v>9</v>
      </c>
      <c r="B9" s="138">
        <v>97.142857142857096</v>
      </c>
      <c r="C9" s="3">
        <v>97.142857142857096</v>
      </c>
      <c r="D9" s="139">
        <v>13.3333333333333</v>
      </c>
    </row>
    <row r="10" spans="1:4">
      <c r="A10" s="5" t="s">
        <v>11</v>
      </c>
      <c r="B10" s="136">
        <v>82.857142857142904</v>
      </c>
      <c r="C10" s="7">
        <v>82.857142857142904</v>
      </c>
      <c r="D10" s="137">
        <v>-0.952380952380949</v>
      </c>
    </row>
    <row r="11" spans="1:4">
      <c r="A11" s="1" t="s">
        <v>13</v>
      </c>
      <c r="B11" s="138">
        <v>91.428571428571402</v>
      </c>
      <c r="C11" s="3">
        <v>91.428571428571402</v>
      </c>
      <c r="D11" s="139">
        <v>7.6190476190476204</v>
      </c>
    </row>
    <row r="12" spans="1:4">
      <c r="A12" s="5" t="s">
        <v>14</v>
      </c>
      <c r="B12" s="136">
        <v>94.285714285714306</v>
      </c>
      <c r="C12" s="7">
        <v>94.285714285714306</v>
      </c>
      <c r="D12" s="140">
        <v>10.476190476190499</v>
      </c>
    </row>
    <row r="13" spans="1:4">
      <c r="A13" s="1" t="s">
        <v>15</v>
      </c>
      <c r="B13" s="138">
        <v>91.428571428571402</v>
      </c>
      <c r="C13" s="3">
        <v>91.428571428571402</v>
      </c>
      <c r="D13" s="139">
        <v>7.6190476190476204</v>
      </c>
    </row>
    <row r="14" spans="1:4">
      <c r="A14" s="5" t="s">
        <v>16</v>
      </c>
      <c r="B14" s="136">
        <v>97.142857142857096</v>
      </c>
      <c r="C14" s="7">
        <v>97.142857142857096</v>
      </c>
      <c r="D14" s="140">
        <v>13.3333333333333</v>
      </c>
    </row>
    <row r="15" spans="1:4">
      <c r="A15" s="1" t="s">
        <v>17</v>
      </c>
      <c r="B15" s="138">
        <v>100</v>
      </c>
      <c r="C15" s="3">
        <v>100</v>
      </c>
      <c r="D15" s="139">
        <v>16.1904761904762</v>
      </c>
    </row>
    <row r="16" spans="1:4">
      <c r="A16" s="5" t="s">
        <v>18</v>
      </c>
      <c r="B16" s="136">
        <v>88.571428571428598</v>
      </c>
      <c r="C16" s="7">
        <v>88.571428571428598</v>
      </c>
      <c r="D16" s="140">
        <v>4.7619047619047601</v>
      </c>
    </row>
    <row r="17" spans="1:4">
      <c r="A17" s="1" t="s">
        <v>19</v>
      </c>
      <c r="B17" s="138">
        <v>82.857142857142904</v>
      </c>
      <c r="C17" s="3">
        <v>82.857142857142904</v>
      </c>
      <c r="D17" s="141">
        <v>-0.952380952380949</v>
      </c>
    </row>
    <row r="18" spans="1:4">
      <c r="A18" s="5" t="s">
        <v>20</v>
      </c>
      <c r="B18" s="136">
        <v>85.714285714285694</v>
      </c>
      <c r="C18" s="7">
        <v>85.714285714285694</v>
      </c>
      <c r="D18" s="140">
        <v>1.9047619047619</v>
      </c>
    </row>
    <row r="19" spans="1:4">
      <c r="A19" s="1" t="s">
        <v>21</v>
      </c>
      <c r="B19" s="138">
        <v>71.428571428571402</v>
      </c>
      <c r="C19" s="3">
        <v>71.428571428571402</v>
      </c>
      <c r="D19" s="141">
        <v>-12.380952380952399</v>
      </c>
    </row>
    <row r="20" spans="1:4">
      <c r="A20" s="5" t="s">
        <v>22</v>
      </c>
      <c r="B20" s="136">
        <v>74.285714285714306</v>
      </c>
      <c r="C20" s="7">
        <v>74.285714285714306</v>
      </c>
      <c r="D20" s="137">
        <v>-9.5238095238095202</v>
      </c>
    </row>
    <row r="21" spans="1:4">
      <c r="A21" s="1" t="s">
        <v>23</v>
      </c>
      <c r="B21" s="138">
        <v>60</v>
      </c>
      <c r="C21" s="3">
        <v>60</v>
      </c>
      <c r="D21" s="141">
        <v>-23.8095238095238</v>
      </c>
    </row>
    <row r="22" spans="1:4">
      <c r="A22" s="5" t="s">
        <v>25</v>
      </c>
      <c r="B22" s="136">
        <v>48.571428571428598</v>
      </c>
      <c r="C22" s="7">
        <v>48.571428571428598</v>
      </c>
      <c r="D22" s="137">
        <v>-35.238095238095198</v>
      </c>
    </row>
    <row r="23" spans="1:4">
      <c r="A23" s="1" t="s">
        <v>27</v>
      </c>
      <c r="B23" s="138">
        <v>42.857142857142897</v>
      </c>
      <c r="C23" s="3">
        <v>42.857142857142897</v>
      </c>
      <c r="D23" s="141">
        <v>-40.952380952380999</v>
      </c>
    </row>
    <row r="24" spans="1:4">
      <c r="A24" s="5" t="s">
        <v>28</v>
      </c>
      <c r="B24" s="136">
        <v>94.285714285714306</v>
      </c>
      <c r="C24" s="7">
        <v>94.285714285714306</v>
      </c>
      <c r="D24" s="140">
        <v>10.476190476190499</v>
      </c>
    </row>
    <row r="25" spans="1:4">
      <c r="A25" s="1" t="s">
        <v>29</v>
      </c>
      <c r="B25" s="138">
        <v>88.571428571428598</v>
      </c>
      <c r="C25" s="3">
        <v>88.571428571428598</v>
      </c>
      <c r="D25" s="139">
        <v>4.7619047619047601</v>
      </c>
    </row>
    <row r="26" spans="1:4">
      <c r="A26" s="5" t="s">
        <v>30</v>
      </c>
      <c r="B26" s="136">
        <v>94.285714285714306</v>
      </c>
      <c r="C26" s="7">
        <v>94.285714285714306</v>
      </c>
      <c r="D26" s="140">
        <v>10.476190476190499</v>
      </c>
    </row>
    <row r="27" spans="1:4">
      <c r="A27" s="1" t="s">
        <v>31</v>
      </c>
      <c r="B27" s="138">
        <v>85.714285714285694</v>
      </c>
      <c r="C27" s="3">
        <v>85.714285714285694</v>
      </c>
      <c r="D27" s="139">
        <v>1.9047619047619</v>
      </c>
    </row>
    <row r="28" spans="1:4">
      <c r="A28" s="5" t="s">
        <v>32</v>
      </c>
      <c r="B28" s="136">
        <v>97.142857142857096</v>
      </c>
      <c r="C28" s="7">
        <v>97.142857142857096</v>
      </c>
      <c r="D28" s="140">
        <v>13.3333333333333</v>
      </c>
    </row>
    <row r="29" spans="1:4">
      <c r="A29" s="1" t="s">
        <v>33</v>
      </c>
      <c r="B29" s="138">
        <v>88.571428571428598</v>
      </c>
      <c r="C29" s="3">
        <v>88.571428571428598</v>
      </c>
      <c r="D29" s="139">
        <v>4.7619047619047601</v>
      </c>
    </row>
    <row r="30" spans="1:4">
      <c r="A30" s="5" t="s">
        <v>34</v>
      </c>
      <c r="B30" s="136">
        <v>74.285714285714306</v>
      </c>
      <c r="C30" s="7">
        <v>74.285714285714306</v>
      </c>
      <c r="D30" s="137">
        <v>-9.5238095238095202</v>
      </c>
    </row>
    <row r="31" spans="1:4">
      <c r="A31" s="1" t="s">
        <v>35</v>
      </c>
      <c r="B31" s="138">
        <v>91.428571428571402</v>
      </c>
      <c r="C31" s="3">
        <v>91.428571428571402</v>
      </c>
      <c r="D31" s="139">
        <v>7.6190476190476204</v>
      </c>
    </row>
    <row r="32" spans="1:4">
      <c r="A32" s="5" t="s">
        <v>36</v>
      </c>
      <c r="B32" s="136">
        <v>40</v>
      </c>
      <c r="C32" s="7">
        <v>40</v>
      </c>
      <c r="D32" s="137">
        <v>-43.809523809523803</v>
      </c>
    </row>
    <row r="33" spans="1:4">
      <c r="A33" s="1" t="s">
        <v>37</v>
      </c>
      <c r="B33" s="138">
        <v>100</v>
      </c>
      <c r="C33" s="3">
        <v>100</v>
      </c>
      <c r="D33" s="139">
        <v>16.1904761904762</v>
      </c>
    </row>
    <row r="34" spans="1:4">
      <c r="A34" s="5" t="s">
        <v>38</v>
      </c>
      <c r="B34" s="136">
        <v>97.142857142857096</v>
      </c>
      <c r="C34" s="7">
        <v>97.142857142857096</v>
      </c>
      <c r="D34" s="140">
        <v>13.3333333333333</v>
      </c>
    </row>
    <row r="35" spans="1:4">
      <c r="A35" s="1" t="s">
        <v>39</v>
      </c>
      <c r="B35" s="138">
        <v>80</v>
      </c>
      <c r="C35" s="3">
        <v>80</v>
      </c>
      <c r="D35" s="141">
        <v>-3.8095238095238102</v>
      </c>
    </row>
    <row r="36" spans="1:4">
      <c r="A36" s="5" t="s">
        <v>40</v>
      </c>
      <c r="B36" s="136">
        <v>85.714285714285694</v>
      </c>
      <c r="C36" s="7">
        <v>85.714285714285694</v>
      </c>
      <c r="D36" s="140">
        <v>1.9047619047619</v>
      </c>
    </row>
    <row r="37" spans="1:4">
      <c r="A37" s="1" t="s">
        <v>41</v>
      </c>
      <c r="B37" s="138">
        <v>91.428571428571402</v>
      </c>
      <c r="C37" s="3">
        <v>91.428571428571402</v>
      </c>
      <c r="D37" s="139">
        <v>7.6190476190476204</v>
      </c>
    </row>
    <row r="38" spans="1:4">
      <c r="A38" s="5" t="s">
        <v>42</v>
      </c>
      <c r="B38" s="136">
        <v>91.428571428571402</v>
      </c>
      <c r="C38" s="7">
        <v>91.428571428571402</v>
      </c>
      <c r="D38" s="140">
        <v>7.6190476190476204</v>
      </c>
    </row>
    <row r="39" spans="1:4">
      <c r="A39" s="1" t="s">
        <v>43</v>
      </c>
      <c r="B39" s="138">
        <v>91.428571428571402</v>
      </c>
      <c r="C39" s="3">
        <v>91.428571428571402</v>
      </c>
      <c r="D39" s="139">
        <v>7.6190476190476204</v>
      </c>
    </row>
    <row r="40" spans="1:4">
      <c r="A40" s="5" t="s">
        <v>44</v>
      </c>
      <c r="B40" s="136">
        <v>42.857142857142897</v>
      </c>
      <c r="C40" s="7">
        <v>42.857142857142897</v>
      </c>
      <c r="D40" s="137">
        <v>-40.952380952380999</v>
      </c>
    </row>
    <row r="41" spans="1:4">
      <c r="A41" s="1" t="s">
        <v>45</v>
      </c>
      <c r="B41" s="138">
        <v>74.285714285714306</v>
      </c>
      <c r="C41" s="3">
        <v>74.285714285714306</v>
      </c>
      <c r="D41" s="141">
        <v>-9.5238095238095202</v>
      </c>
    </row>
    <row r="42" spans="1:4">
      <c r="A42" s="5" t="s">
        <v>46</v>
      </c>
      <c r="B42" s="136">
        <v>85.714285714285694</v>
      </c>
      <c r="C42" s="7">
        <v>85.714285714285694</v>
      </c>
      <c r="D42" s="140">
        <v>1.9047619047619</v>
      </c>
    </row>
    <row r="43" spans="1:4">
      <c r="A43" s="1" t="s">
        <v>47</v>
      </c>
      <c r="B43" s="138">
        <v>80</v>
      </c>
      <c r="C43" s="3">
        <v>80</v>
      </c>
      <c r="D43" s="141">
        <v>-3.8095238095238102</v>
      </c>
    </row>
    <row r="44" spans="1:4">
      <c r="A44" s="5" t="s">
        <v>48</v>
      </c>
      <c r="B44" s="136">
        <v>91.428571428571402</v>
      </c>
      <c r="C44" s="7">
        <v>91.428571428571402</v>
      </c>
      <c r="D44" s="140">
        <v>7.6190476190476204</v>
      </c>
    </row>
    <row r="45" spans="1:4">
      <c r="A45" s="1" t="s">
        <v>49</v>
      </c>
      <c r="B45" s="138">
        <v>94.285714285714306</v>
      </c>
      <c r="C45" s="3">
        <v>94.285714285714306</v>
      </c>
      <c r="D45" s="139">
        <v>10.476190476190499</v>
      </c>
    </row>
    <row r="46" spans="1:4">
      <c r="A46" s="5" t="s">
        <v>50</v>
      </c>
      <c r="B46" s="136">
        <v>71.428571428571402</v>
      </c>
      <c r="C46" s="7">
        <v>71.428571428571402</v>
      </c>
      <c r="D46" s="137">
        <v>-12.380952380952399</v>
      </c>
    </row>
    <row r="47" spans="1:4">
      <c r="A47" s="1" t="s">
        <v>51</v>
      </c>
      <c r="B47" s="138">
        <v>91.428571428571402</v>
      </c>
      <c r="C47" s="3">
        <v>91.428571428571402</v>
      </c>
      <c r="D47" s="139">
        <v>7.6190476190476204</v>
      </c>
    </row>
    <row r="48" spans="1:4">
      <c r="A48" s="5" t="s">
        <v>52</v>
      </c>
      <c r="B48" s="136">
        <v>62.857142857142897</v>
      </c>
      <c r="C48" s="7">
        <v>62.857142857142897</v>
      </c>
      <c r="D48" s="137">
        <v>-20.952380952380999</v>
      </c>
    </row>
    <row r="49" spans="1:4">
      <c r="A49" s="1" t="s">
        <v>53</v>
      </c>
      <c r="B49" s="138">
        <v>74.285714285714306</v>
      </c>
      <c r="C49" s="3">
        <v>74.285714285714306</v>
      </c>
      <c r="D49" s="141">
        <v>-9.5238095238095202</v>
      </c>
    </row>
    <row r="50" spans="1:4">
      <c r="A50" s="5" t="s">
        <v>54</v>
      </c>
      <c r="B50" s="136">
        <v>94.285714285714306</v>
      </c>
      <c r="C50" s="7">
        <v>94.285714285714306</v>
      </c>
      <c r="D50" s="140">
        <v>10.476190476190499</v>
      </c>
    </row>
    <row r="51" spans="1:4">
      <c r="A51" s="1" t="s">
        <v>55</v>
      </c>
      <c r="B51" s="138">
        <v>65.714285714285694</v>
      </c>
      <c r="C51" s="3">
        <v>65.714285714285694</v>
      </c>
      <c r="D51" s="141">
        <v>-18.095238095238098</v>
      </c>
    </row>
    <row r="52" spans="1:4">
      <c r="A52" s="5" t="s">
        <v>56</v>
      </c>
      <c r="B52" s="136">
        <v>91.428571428571402</v>
      </c>
      <c r="C52" s="7">
        <v>91.428571428571402</v>
      </c>
      <c r="D52" s="140">
        <v>7.6190476190476204</v>
      </c>
    </row>
    <row r="53" spans="1:4">
      <c r="A53" s="1" t="s">
        <v>57</v>
      </c>
      <c r="B53" s="138">
        <v>91.428571428571402</v>
      </c>
      <c r="C53" s="3">
        <v>91.428571428571402</v>
      </c>
      <c r="D53" s="139">
        <v>7.6190476190476204</v>
      </c>
    </row>
    <row r="54" spans="1:4">
      <c r="A54" s="5" t="s">
        <v>58</v>
      </c>
      <c r="B54" s="136">
        <v>97.142857142857096</v>
      </c>
      <c r="C54" s="7">
        <v>97.142857142857096</v>
      </c>
      <c r="D54" s="140">
        <v>13.3333333333333</v>
      </c>
    </row>
    <row r="55" spans="1:4">
      <c r="A55" s="1" t="s">
        <v>59</v>
      </c>
      <c r="B55" s="138">
        <v>77.142857142857096</v>
      </c>
      <c r="C55" s="3">
        <v>77.142857142857096</v>
      </c>
      <c r="D55" s="141">
        <v>-6.6666666666666696</v>
      </c>
    </row>
    <row r="56" spans="1:4">
      <c r="A56" s="5" t="s">
        <v>60</v>
      </c>
      <c r="B56" s="136">
        <v>68.571428571428598</v>
      </c>
      <c r="C56" s="7">
        <v>68.571428571428598</v>
      </c>
      <c r="D56" s="137">
        <v>-15.2380952380952</v>
      </c>
    </row>
    <row r="57" spans="1:4">
      <c r="A57" s="1" t="s">
        <v>61</v>
      </c>
      <c r="B57" s="138">
        <v>82.857142857142904</v>
      </c>
      <c r="C57" s="3">
        <v>82.857142857142904</v>
      </c>
      <c r="D57" s="141">
        <v>-0.952380952380949</v>
      </c>
    </row>
    <row r="58" spans="1:4">
      <c r="A58" s="5" t="s">
        <v>44</v>
      </c>
      <c r="B58" s="136">
        <v>74.285714285714306</v>
      </c>
      <c r="C58" s="7">
        <v>74.285714285714306</v>
      </c>
      <c r="D58" s="137">
        <v>-9.5238095238095202</v>
      </c>
    </row>
    <row r="59" spans="1:4">
      <c r="A59" s="1" t="s">
        <v>62</v>
      </c>
      <c r="B59" s="138">
        <v>97.142857142857096</v>
      </c>
      <c r="C59" s="3">
        <v>97.142857142857096</v>
      </c>
      <c r="D59" s="139">
        <v>13.3333333333333</v>
      </c>
    </row>
    <row r="60" spans="1:4">
      <c r="A60" s="5" t="s">
        <v>63</v>
      </c>
      <c r="B60" s="136">
        <v>91.428571428571402</v>
      </c>
      <c r="C60" s="7">
        <v>91.428571428571402</v>
      </c>
      <c r="D60" s="140">
        <v>7.6190476190476204</v>
      </c>
    </row>
    <row r="61" spans="1:4">
      <c r="A61" s="1" t="s">
        <v>64</v>
      </c>
      <c r="B61" s="138">
        <v>68.571428571428598</v>
      </c>
      <c r="C61" s="3">
        <v>68.571428571428598</v>
      </c>
      <c r="D61" s="141">
        <v>-15.2380952380952</v>
      </c>
    </row>
    <row r="62" spans="1:4">
      <c r="A62" s="5" t="s">
        <v>65</v>
      </c>
      <c r="B62" s="136">
        <v>80</v>
      </c>
      <c r="C62" s="7">
        <v>80</v>
      </c>
      <c r="D62" s="137">
        <v>-3.8095238095238102</v>
      </c>
    </row>
    <row r="63" spans="1:4">
      <c r="A63" s="1" t="s">
        <v>66</v>
      </c>
      <c r="B63" s="138">
        <v>85.714285714285694</v>
      </c>
      <c r="C63" s="3">
        <v>85.714285714285694</v>
      </c>
      <c r="D63" s="139">
        <v>1.9047619047619</v>
      </c>
    </row>
    <row r="64" spans="1:4">
      <c r="A64" s="5" t="s">
        <v>67</v>
      </c>
      <c r="B64" s="136">
        <v>97.142857142857096</v>
      </c>
      <c r="C64" s="7">
        <v>97.142857142857096</v>
      </c>
      <c r="D64" s="140">
        <v>13.3333333333333</v>
      </c>
    </row>
    <row r="65" spans="1:4">
      <c r="A65" s="1" t="s">
        <v>68</v>
      </c>
      <c r="B65" s="138">
        <v>88.571428571428598</v>
      </c>
      <c r="C65" s="3">
        <v>88.571428571428598</v>
      </c>
      <c r="D65" s="139">
        <v>4.7619047619047601</v>
      </c>
    </row>
    <row r="66" spans="1:4">
      <c r="A66" s="5" t="s">
        <v>69</v>
      </c>
      <c r="B66" s="136">
        <v>94.285714285714306</v>
      </c>
      <c r="C66" s="7">
        <v>94.285714285714306</v>
      </c>
      <c r="D66" s="140">
        <v>10.476190476190499</v>
      </c>
    </row>
    <row r="67" spans="1:4">
      <c r="A67" s="1" t="s">
        <v>70</v>
      </c>
      <c r="B67" s="138">
        <v>45.714285714285701</v>
      </c>
      <c r="C67" s="3">
        <v>45.714285714285701</v>
      </c>
      <c r="D67" s="141">
        <v>-38.095238095238102</v>
      </c>
    </row>
    <row r="68" spans="1:4">
      <c r="A68" s="5" t="s">
        <v>71</v>
      </c>
      <c r="B68" s="136">
        <v>97.142857142857096</v>
      </c>
      <c r="C68" s="7">
        <v>97.142857142857096</v>
      </c>
      <c r="D68" s="140">
        <v>13.3333333333333</v>
      </c>
    </row>
    <row r="69" spans="1:4">
      <c r="A69" s="1" t="s">
        <v>72</v>
      </c>
      <c r="B69" s="138">
        <v>88.571428571428598</v>
      </c>
      <c r="C69" s="3">
        <v>88.571428571428598</v>
      </c>
      <c r="D69" s="139">
        <v>4.7619047619047601</v>
      </c>
    </row>
    <row r="70" spans="1:4">
      <c r="A70" s="5" t="s">
        <v>73</v>
      </c>
      <c r="B70" s="136">
        <v>82.857142857142904</v>
      </c>
      <c r="C70" s="7">
        <v>82.857142857142904</v>
      </c>
      <c r="D70" s="137">
        <v>-0.952380952380949</v>
      </c>
    </row>
    <row r="71" spans="1:4">
      <c r="A71" s="1" t="s">
        <v>74</v>
      </c>
      <c r="B71" s="138">
        <v>57.142857142857103</v>
      </c>
      <c r="C71" s="3">
        <v>57.142857142857103</v>
      </c>
      <c r="D71" s="141">
        <v>-26.6666666666667</v>
      </c>
    </row>
    <row r="72" spans="1:4">
      <c r="A72" s="5" t="s">
        <v>76</v>
      </c>
      <c r="B72" s="136">
        <v>71.428571428571402</v>
      </c>
      <c r="C72" s="7">
        <v>71.428571428571402</v>
      </c>
      <c r="D72" s="137">
        <v>-12.380952380952399</v>
      </c>
    </row>
    <row r="73" spans="1:4">
      <c r="A73" s="1" t="s">
        <v>77</v>
      </c>
      <c r="B73" s="138">
        <v>100</v>
      </c>
      <c r="C73" s="3">
        <v>100</v>
      </c>
      <c r="D73" s="139">
        <v>16.1904761904762</v>
      </c>
    </row>
    <row r="74" spans="1:4">
      <c r="A74" s="5" t="s">
        <v>78</v>
      </c>
      <c r="B74" s="136">
        <v>65.714285714285694</v>
      </c>
      <c r="C74" s="7">
        <v>65.714285714285694</v>
      </c>
      <c r="D74" s="137">
        <v>-18.095238095238098</v>
      </c>
    </row>
    <row r="75" spans="1:4">
      <c r="A75" s="1" t="s">
        <v>79</v>
      </c>
      <c r="B75" s="138">
        <v>71.428571428571402</v>
      </c>
      <c r="C75" s="3">
        <v>71.428571428571402</v>
      </c>
      <c r="D75" s="141">
        <v>-12.380952380952399</v>
      </c>
    </row>
    <row r="76" spans="1:4">
      <c r="A76" s="5" t="s">
        <v>80</v>
      </c>
      <c r="B76" s="136">
        <v>74.285714285714306</v>
      </c>
      <c r="C76" s="7">
        <v>74.285714285714306</v>
      </c>
      <c r="D76" s="137">
        <v>-9.5238095238095202</v>
      </c>
    </row>
    <row r="77" spans="1:4">
      <c r="A77" s="1" t="s">
        <v>81</v>
      </c>
      <c r="B77" s="138">
        <v>88.571428571428598</v>
      </c>
      <c r="C77" s="3">
        <v>88.571428571428598</v>
      </c>
      <c r="D77" s="139">
        <v>4.7619047619047601</v>
      </c>
    </row>
    <row r="78" spans="1:4">
      <c r="A78" s="5" t="s">
        <v>82</v>
      </c>
      <c r="B78" s="136">
        <v>74.285714285714306</v>
      </c>
      <c r="C78" s="7">
        <v>74.285714285714306</v>
      </c>
      <c r="D78" s="137">
        <v>-9.5238095238095202</v>
      </c>
    </row>
    <row r="79" spans="1:4">
      <c r="A79" s="1" t="s">
        <v>83</v>
      </c>
      <c r="B79" s="138">
        <v>97.142857142857096</v>
      </c>
      <c r="C79" s="3">
        <v>97.142857142857096</v>
      </c>
      <c r="D79" s="139">
        <v>13.3333333333333</v>
      </c>
    </row>
    <row r="80" spans="1:4">
      <c r="A80" s="5" t="s">
        <v>84</v>
      </c>
      <c r="B80" s="136">
        <v>94.285714285714306</v>
      </c>
      <c r="C80" s="7">
        <v>94.285714285714306</v>
      </c>
      <c r="D80" s="140">
        <v>10.476190476190499</v>
      </c>
    </row>
    <row r="81" spans="1:4">
      <c r="A81" s="1" t="s">
        <v>85</v>
      </c>
      <c r="B81" s="138">
        <v>80</v>
      </c>
      <c r="C81" s="3">
        <v>80</v>
      </c>
      <c r="D81" s="141">
        <v>-3.8095238095238102</v>
      </c>
    </row>
    <row r="82" spans="1:4">
      <c r="A82" s="5" t="s">
        <v>86</v>
      </c>
      <c r="B82" s="136">
        <v>88.571428571428598</v>
      </c>
      <c r="C82" s="7">
        <v>88.571428571428598</v>
      </c>
      <c r="D82" s="140">
        <v>4.7619047619047601</v>
      </c>
    </row>
    <row r="83" spans="1:4">
      <c r="A83" s="1" t="s">
        <v>87</v>
      </c>
      <c r="B83" s="138">
        <v>97.142857142857096</v>
      </c>
      <c r="C83" s="3">
        <v>97.142857142857096</v>
      </c>
      <c r="D83" s="139">
        <v>13.3333333333333</v>
      </c>
    </row>
    <row r="84" spans="1:4">
      <c r="A84" s="5" t="s">
        <v>88</v>
      </c>
      <c r="B84" s="136">
        <v>91.428571428571402</v>
      </c>
      <c r="C84" s="7">
        <v>91.428571428571402</v>
      </c>
      <c r="D84" s="140">
        <v>7.6190476190476204</v>
      </c>
    </row>
    <row r="85" spans="1:4">
      <c r="A85" s="1" t="s">
        <v>89</v>
      </c>
      <c r="B85" s="138">
        <v>91.428571428571402</v>
      </c>
      <c r="C85" s="3">
        <v>91.428571428571402</v>
      </c>
      <c r="D85" s="139">
        <v>7.6190476190476204</v>
      </c>
    </row>
    <row r="86" spans="1:4">
      <c r="A86" s="5" t="s">
        <v>90</v>
      </c>
      <c r="B86" s="136">
        <v>88.571428571428598</v>
      </c>
      <c r="C86" s="7">
        <v>88.571428571428598</v>
      </c>
      <c r="D86" s="140">
        <v>4.7619047619047601</v>
      </c>
    </row>
    <row r="87" spans="1:4">
      <c r="A87" s="1" t="s">
        <v>91</v>
      </c>
      <c r="B87" s="138">
        <v>88.571428571428598</v>
      </c>
      <c r="C87" s="3">
        <v>88.571428571428598</v>
      </c>
      <c r="D87" s="139">
        <v>4.7619047619047601</v>
      </c>
    </row>
    <row r="88" spans="1:4">
      <c r="A88" s="5" t="s">
        <v>92</v>
      </c>
      <c r="B88" s="136">
        <v>100</v>
      </c>
      <c r="C88" s="7">
        <v>100</v>
      </c>
      <c r="D88" s="140">
        <v>16.1904761904762</v>
      </c>
    </row>
    <row r="89" spans="1:4">
      <c r="A89" s="1" t="s">
        <v>93</v>
      </c>
      <c r="B89" s="138">
        <v>85.714285714285694</v>
      </c>
      <c r="C89" s="3">
        <v>85.714285714285694</v>
      </c>
      <c r="D89" s="139">
        <v>1.9047619047619</v>
      </c>
    </row>
    <row r="90" spans="1:4">
      <c r="A90" s="5" t="s">
        <v>94</v>
      </c>
      <c r="B90" s="136">
        <v>97.142857142857096</v>
      </c>
      <c r="C90" s="7">
        <v>97.142857142857096</v>
      </c>
      <c r="D90" s="140">
        <v>13.3333333333333</v>
      </c>
    </row>
    <row r="91" spans="1:4">
      <c r="A91" s="1" t="s">
        <v>95</v>
      </c>
      <c r="B91" s="138">
        <v>94.285714285714306</v>
      </c>
      <c r="C91" s="3">
        <v>94.285714285714306</v>
      </c>
      <c r="D91" s="139">
        <v>10.476190476190499</v>
      </c>
    </row>
    <row r="92" spans="1:4">
      <c r="A92" s="5" t="s">
        <v>96</v>
      </c>
      <c r="B92" s="136">
        <v>68.571428571428598</v>
      </c>
      <c r="C92" s="7">
        <v>68.571428571428598</v>
      </c>
      <c r="D92" s="137">
        <v>-15.2380952380952</v>
      </c>
    </row>
    <row r="93" spans="1:4">
      <c r="A93" s="1" t="s">
        <v>97</v>
      </c>
      <c r="B93" s="138">
        <v>94.285714285714306</v>
      </c>
      <c r="C93" s="3">
        <v>94.285714285714306</v>
      </c>
      <c r="D93" s="139">
        <v>10.476190476190499</v>
      </c>
    </row>
    <row r="94" spans="1:4">
      <c r="A94" s="5" t="s">
        <v>98</v>
      </c>
      <c r="B94" s="136">
        <v>100</v>
      </c>
      <c r="C94" s="7">
        <v>100</v>
      </c>
      <c r="D94" s="140">
        <v>16.1904761904762</v>
      </c>
    </row>
    <row r="95" spans="1:4">
      <c r="A95" s="1" t="s">
        <v>99</v>
      </c>
      <c r="B95" s="138">
        <v>80</v>
      </c>
      <c r="C95" s="3">
        <v>80</v>
      </c>
      <c r="D95" s="141">
        <v>-3.8095238095238102</v>
      </c>
    </row>
    <row r="96" spans="1:4">
      <c r="A96" s="5" t="s">
        <v>100</v>
      </c>
      <c r="B96" s="136">
        <v>94.285714285714306</v>
      </c>
      <c r="C96" s="7">
        <v>94.285714285714306</v>
      </c>
      <c r="D96" s="140">
        <v>10.476190476190499</v>
      </c>
    </row>
    <row r="97" spans="1:4">
      <c r="A97" s="1" t="s">
        <v>101</v>
      </c>
      <c r="B97" s="138">
        <v>68.571428571428598</v>
      </c>
      <c r="C97" s="3">
        <v>68.571428571428598</v>
      </c>
      <c r="D97" s="141">
        <v>-15.2380952380952</v>
      </c>
    </row>
    <row r="98" spans="1:4">
      <c r="A98" s="5" t="s">
        <v>102</v>
      </c>
      <c r="B98" s="136">
        <v>100</v>
      </c>
      <c r="C98" s="7">
        <v>100</v>
      </c>
      <c r="D98" s="140">
        <v>16.1904761904762</v>
      </c>
    </row>
    <row r="99" spans="1:4">
      <c r="A99" s="1" t="s">
        <v>103</v>
      </c>
      <c r="B99" s="138">
        <v>91.428571428571402</v>
      </c>
      <c r="C99" s="3">
        <v>91.428571428571402</v>
      </c>
      <c r="D99" s="139">
        <v>7.6190476190476204</v>
      </c>
    </row>
    <row r="100" spans="1:4">
      <c r="A100" s="5" t="s">
        <v>104</v>
      </c>
      <c r="B100" s="136">
        <v>94.285714285714306</v>
      </c>
      <c r="C100" s="7">
        <v>94.285714285714306</v>
      </c>
      <c r="D100" s="140">
        <v>10.476190476190499</v>
      </c>
    </row>
    <row r="101" spans="1:4">
      <c r="A101" s="1" t="s">
        <v>105</v>
      </c>
      <c r="B101" s="138">
        <v>71.428571428571402</v>
      </c>
      <c r="C101" s="3">
        <v>71.428571428571402</v>
      </c>
      <c r="D101" s="141">
        <v>-12.380952380952399</v>
      </c>
    </row>
    <row r="102" spans="1:4">
      <c r="A102" s="5" t="s">
        <v>106</v>
      </c>
      <c r="B102" s="136">
        <v>88.571428571428598</v>
      </c>
      <c r="C102" s="7">
        <v>88.571428571428598</v>
      </c>
      <c r="D102" s="140">
        <v>4.7619047619047601</v>
      </c>
    </row>
    <row r="103" spans="1:4">
      <c r="A103" s="1" t="s">
        <v>107</v>
      </c>
      <c r="B103" s="138">
        <v>57.142857142857103</v>
      </c>
      <c r="C103" s="3">
        <v>57.142857142857103</v>
      </c>
      <c r="D103" s="141">
        <v>-26.6666666666667</v>
      </c>
    </row>
    <row r="104" spans="1:4">
      <c r="A104" s="5" t="s">
        <v>108</v>
      </c>
      <c r="B104" s="136">
        <v>100</v>
      </c>
      <c r="C104" s="7">
        <v>100</v>
      </c>
      <c r="D104" s="140">
        <v>16.1904761904762</v>
      </c>
    </row>
    <row r="105" spans="1:4">
      <c r="A105" s="1" t="s">
        <v>109</v>
      </c>
      <c r="B105" s="138">
        <v>91.428571428571402</v>
      </c>
      <c r="C105" s="3">
        <v>91.428571428571402</v>
      </c>
      <c r="D105" s="139">
        <v>7.6190476190476204</v>
      </c>
    </row>
    <row r="106" spans="1:4">
      <c r="A106" s="5" t="s">
        <v>110</v>
      </c>
      <c r="B106" s="136">
        <v>91.428571428571402</v>
      </c>
      <c r="C106" s="7">
        <v>91.428571428571402</v>
      </c>
      <c r="D106" s="140">
        <v>7.6190476190476204</v>
      </c>
    </row>
    <row r="107" spans="1:4">
      <c r="A107" s="1" t="s">
        <v>111</v>
      </c>
      <c r="B107" s="138">
        <v>94.285714285714306</v>
      </c>
      <c r="C107" s="3">
        <v>94.285714285714306</v>
      </c>
      <c r="D107" s="139">
        <v>10.476190476190499</v>
      </c>
    </row>
    <row r="108" spans="1:4">
      <c r="A108" s="5" t="s">
        <v>112</v>
      </c>
      <c r="B108" s="136">
        <v>85.714285714285694</v>
      </c>
      <c r="C108" s="7">
        <v>85.714285714285694</v>
      </c>
      <c r="D108" s="140">
        <v>1.9047619047619</v>
      </c>
    </row>
    <row r="109" spans="1:4">
      <c r="A109" s="1" t="s">
        <v>113</v>
      </c>
      <c r="B109" s="138">
        <v>82.857142857142904</v>
      </c>
      <c r="C109" s="3">
        <v>82.857142857142904</v>
      </c>
      <c r="D109" s="141">
        <v>-0.952380952380949</v>
      </c>
    </row>
    <row r="110" spans="1:4">
      <c r="A110" s="5" t="s">
        <v>114</v>
      </c>
      <c r="B110" s="136">
        <v>91.428571428571402</v>
      </c>
      <c r="C110" s="7">
        <v>91.428571428571402</v>
      </c>
      <c r="D110" s="140">
        <v>7.6190476190476204</v>
      </c>
    </row>
    <row r="111" spans="1:4">
      <c r="A111" s="1" t="s">
        <v>115</v>
      </c>
      <c r="B111" s="138">
        <v>97.142857142857096</v>
      </c>
      <c r="C111" s="3">
        <v>97.142857142857096</v>
      </c>
      <c r="D111" s="139">
        <v>13.3333333333333</v>
      </c>
    </row>
    <row r="112" spans="1:4">
      <c r="A112" s="5" t="s">
        <v>116</v>
      </c>
      <c r="B112" s="136">
        <v>97.142857142857096</v>
      </c>
      <c r="C112" s="7">
        <v>97.142857142857096</v>
      </c>
      <c r="D112" s="140">
        <v>13.3333333333333</v>
      </c>
    </row>
    <row r="113" spans="1:4">
      <c r="A113" s="1" t="s">
        <v>117</v>
      </c>
      <c r="B113" s="138">
        <v>85.714285714285694</v>
      </c>
      <c r="C113" s="3">
        <v>85.714285714285694</v>
      </c>
      <c r="D113" s="139">
        <v>1.9047619047619</v>
      </c>
    </row>
    <row r="114" spans="1:4">
      <c r="A114" s="5" t="s">
        <v>118</v>
      </c>
      <c r="B114" s="136">
        <v>97.142857142857096</v>
      </c>
      <c r="C114" s="7">
        <v>97.142857142857096</v>
      </c>
      <c r="D114" s="140">
        <v>13.3333333333333</v>
      </c>
    </row>
    <row r="115" spans="1:4">
      <c r="A115" s="1" t="s">
        <v>119</v>
      </c>
      <c r="B115" s="138">
        <v>91.428571428571402</v>
      </c>
      <c r="C115" s="3">
        <v>91.428571428571402</v>
      </c>
      <c r="D115" s="139">
        <v>7.6190476190476204</v>
      </c>
    </row>
    <row r="116" spans="1:4">
      <c r="A116" s="5" t="s">
        <v>120</v>
      </c>
      <c r="B116" s="136">
        <v>80</v>
      </c>
      <c r="C116" s="7">
        <v>80</v>
      </c>
      <c r="D116" s="137">
        <v>-3.8095238095238102</v>
      </c>
    </row>
    <row r="117" spans="1:4">
      <c r="A117" s="1" t="s">
        <v>121</v>
      </c>
      <c r="B117" s="138">
        <v>68.571428571428598</v>
      </c>
      <c r="C117" s="3">
        <v>68.571428571428598</v>
      </c>
      <c r="D117" s="141">
        <v>-15.2380952380952</v>
      </c>
    </row>
    <row r="118" spans="1:4">
      <c r="A118" s="5" t="s">
        <v>122</v>
      </c>
      <c r="B118" s="136">
        <v>91.428571428571402</v>
      </c>
      <c r="C118" s="7">
        <v>91.428571428571402</v>
      </c>
      <c r="D118" s="140">
        <v>7.6190476190476204</v>
      </c>
    </row>
    <row r="119" spans="1:4">
      <c r="A119" s="1" t="s">
        <v>123</v>
      </c>
      <c r="B119" s="138">
        <v>85.714285714285694</v>
      </c>
      <c r="C119" s="3">
        <v>85.714285714285694</v>
      </c>
      <c r="D119" s="139">
        <v>1.9047619047619</v>
      </c>
    </row>
    <row r="120" spans="1:4">
      <c r="A120" s="5" t="s">
        <v>124</v>
      </c>
      <c r="B120" s="136">
        <v>74.285714285714306</v>
      </c>
      <c r="C120" s="7">
        <v>74.285714285714306</v>
      </c>
      <c r="D120" s="137">
        <v>-9.5238095238095202</v>
      </c>
    </row>
    <row r="121" spans="1:4">
      <c r="A121" s="1" t="s">
        <v>125</v>
      </c>
      <c r="B121" s="138">
        <v>40</v>
      </c>
      <c r="C121" s="3">
        <v>40</v>
      </c>
      <c r="D121" s="141">
        <v>-43.809523809523803</v>
      </c>
    </row>
    <row r="122" spans="1:4" ht="15.75" thickBot="1">
      <c r="A122" s="47" t="s">
        <v>126</v>
      </c>
      <c r="B122" s="142">
        <v>83.809523809523796</v>
      </c>
      <c r="C122" s="131">
        <v>83.809523809523796</v>
      </c>
      <c r="D122" s="143" t="s">
        <v>132</v>
      </c>
    </row>
  </sheetData>
  <mergeCells count="3">
    <mergeCell ref="B7:C7"/>
    <mergeCell ref="A2:D3"/>
    <mergeCell ref="A4:D4"/>
  </mergeCells>
  <conditionalFormatting sqref="C8 C10 C17 C19:C23 C30 C32 C35 C40:C41 C43 C46 C48:C49 C51 C55:C58 C61:C62 C67 C70:C72 C74:C76 C78 C81 C92 C95 C97 C101 C103 C109 C116:C117 C120:C121">
    <cfRule type="dataBar" priority="1">
      <dataBar showValue="0">
        <cfvo type="num" val="0"/>
        <cfvo type="num" val="100"/>
        <color rgb="FFC8504D"/>
      </dataBar>
      <extLst>
        <ext xmlns:x14="http://schemas.microsoft.com/office/spreadsheetml/2009/9/main" uri="{B025F937-C7B1-47D3-B67F-A62EFF666E3E}">
          <x14:id>{6F478405-E949-402F-BF7D-78B5EC7717C0}</x14:id>
        </ext>
      </extLst>
    </cfRule>
  </conditionalFormatting>
  <conditionalFormatting sqref="C11:C16 C9 C18 C24:C29 C31 C33:C34 C36:C39 C42 C44:C45 C47 C50 C52:C54 C59:C60 C63:C66 C68:C69 C73 C77 C79:C80 C82:C91 C93:C94 C96 C98:C100 C102 C104:C108 C110:C115 C118:C119">
    <cfRule type="dataBar" priority="2">
      <dataBar showValue="0">
        <cfvo type="num" val="0"/>
        <cfvo type="num" val="100"/>
        <color rgb="FF9BC859"/>
      </dataBar>
      <extLst>
        <ext xmlns:x14="http://schemas.microsoft.com/office/spreadsheetml/2009/9/main" uri="{B025F937-C7B1-47D3-B67F-A62EFF666E3E}">
          <x14:id>{CF07A7C1-8F09-4D83-ABFA-FACB797D7205}</x14:id>
        </ext>
      </extLst>
    </cfRule>
  </conditionalFormatting>
  <conditionalFormatting sqref="C122">
    <cfRule type="dataBar" priority="3">
      <dataBar showValue="0">
        <cfvo type="num" val="0"/>
        <cfvo type="num" val="100"/>
        <color rgb="FF29559C"/>
      </dataBar>
      <extLst>
        <ext xmlns:x14="http://schemas.microsoft.com/office/spreadsheetml/2009/9/main" uri="{B025F937-C7B1-47D3-B67F-A62EFF666E3E}">
          <x14:id>{885DD141-3A5D-4CBA-BAF6-403DBB6F2CA8}</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6F478405-E949-402F-BF7D-78B5EC7717C0}">
            <x14:dataBar minLength="0" maxLength="100" gradient="0">
              <x14:cfvo type="num">
                <xm:f>0</xm:f>
              </x14:cfvo>
              <x14:cfvo type="num">
                <xm:f>100</xm:f>
              </x14:cfvo>
              <x14:negativeFillColor rgb="FF29559C"/>
              <x14:axisColor auto="1"/>
            </x14:dataBar>
          </x14:cfRule>
          <xm:sqref>C8 C10 C17 C19:C23 C30 C32 C35 C40:C41 C43 C46 C48:C49 C51 C55:C58 C61:C62 C67 C70:C72 C74:C76 C78 C81 C92 C95 C97 C101 C103 C109 C116:C117 C120:C121</xm:sqref>
        </x14:conditionalFormatting>
        <x14:conditionalFormatting xmlns:xm="http://schemas.microsoft.com/office/excel/2006/main">
          <x14:cfRule type="dataBar" id="{CF07A7C1-8F09-4D83-ABFA-FACB797D7205}">
            <x14:dataBar minLength="0" maxLength="100" gradient="0">
              <x14:cfvo type="num">
                <xm:f>0</xm:f>
              </x14:cfvo>
              <x14:cfvo type="num">
                <xm:f>100</xm:f>
              </x14:cfvo>
              <x14:negativeFillColor rgb="FF29559C"/>
              <x14:axisColor auto="1"/>
            </x14:dataBar>
          </x14:cfRule>
          <xm:sqref>C11:C16 C9 C18 C24:C29 C31 C33:C34 C36:C39 C42 C44:C45 C47 C50 C52:C54 C59:C60 C63:C66 C68:C69 C73 C77 C79:C80 C82:C91 C93:C94 C96 C98:C100 C102 C104:C108 C110:C115 C118:C119</xm:sqref>
        </x14:conditionalFormatting>
        <x14:conditionalFormatting xmlns:xm="http://schemas.microsoft.com/office/excel/2006/main">
          <x14:cfRule type="dataBar" id="{885DD141-3A5D-4CBA-BAF6-403DBB6F2CA8}">
            <x14:dataBar minLength="0" maxLength="100" gradient="0">
              <x14:cfvo type="num">
                <xm:f>0</xm:f>
              </x14:cfvo>
              <x14:cfvo type="num">
                <xm:f>100</xm:f>
              </x14:cfvo>
              <x14:negativeFillColor rgb="FF29559C"/>
              <x14:axisColor auto="1"/>
            </x14:dataBar>
          </x14:cfRule>
          <xm:sqref>C122</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928"/>
  <sheetViews>
    <sheetView workbookViewId="0"/>
  </sheetViews>
  <sheetFormatPr defaultRowHeight="15"/>
  <cols>
    <col min="1" max="1" width="16.140625" bestFit="1" customWidth="1"/>
    <col min="2" max="2" width="16.85546875" bestFit="1" customWidth="1"/>
    <col min="3" max="3" width="14.28515625" bestFit="1" customWidth="1"/>
    <col min="4" max="4" width="19.28515625" bestFit="1" customWidth="1"/>
    <col min="5" max="5" width="40.7109375" customWidth="1"/>
  </cols>
  <sheetData>
    <row r="2" spans="1:6">
      <c r="A2" s="199" t="s">
        <v>235</v>
      </c>
      <c r="B2" s="200"/>
      <c r="C2" s="200"/>
      <c r="D2" s="200"/>
      <c r="E2" s="200"/>
      <c r="F2" s="201"/>
    </row>
    <row r="3" spans="1:6">
      <c r="A3" s="202"/>
      <c r="B3" s="203"/>
      <c r="C3" s="203"/>
      <c r="D3" s="203"/>
      <c r="E3" s="203"/>
      <c r="F3" s="204"/>
    </row>
    <row r="4" spans="1:6" ht="15.75" thickBot="1">
      <c r="A4" s="205" t="s">
        <v>0</v>
      </c>
      <c r="B4" s="206"/>
      <c r="C4" s="206"/>
      <c r="D4" s="206"/>
      <c r="E4" s="206"/>
      <c r="F4" s="207"/>
    </row>
    <row r="6" spans="1:6" ht="22.5" customHeight="1" thickBot="1">
      <c r="A6" s="212" t="s">
        <v>167</v>
      </c>
      <c r="B6" s="213"/>
      <c r="C6" s="213"/>
      <c r="D6" s="213"/>
      <c r="E6" s="213"/>
      <c r="F6" s="214"/>
    </row>
    <row r="7" spans="1:6">
      <c r="A7" s="235" t="s">
        <v>170</v>
      </c>
      <c r="B7" s="236"/>
      <c r="C7" s="236"/>
      <c r="D7" s="236"/>
      <c r="E7" s="116"/>
      <c r="F7" s="123"/>
    </row>
    <row r="8" spans="1:6" ht="15.75" thickBot="1">
      <c r="A8" s="154" t="s">
        <v>236</v>
      </c>
      <c r="B8" s="148" t="s">
        <v>131</v>
      </c>
      <c r="C8" s="148" t="s">
        <v>5</v>
      </c>
      <c r="D8" s="148" t="s">
        <v>222</v>
      </c>
      <c r="E8" s="237" t="s">
        <v>237</v>
      </c>
      <c r="F8" s="238"/>
    </row>
    <row r="9" spans="1:6">
      <c r="A9" s="155" t="s">
        <v>171</v>
      </c>
      <c r="B9" s="37">
        <v>58</v>
      </c>
      <c r="C9" s="28">
        <v>98.305084745762699</v>
      </c>
      <c r="D9" s="149">
        <v>0.37826489186810602</v>
      </c>
      <c r="E9" s="46"/>
      <c r="F9" s="156"/>
    </row>
    <row r="10" spans="1:6">
      <c r="A10" s="13" t="s">
        <v>172</v>
      </c>
      <c r="B10" s="48">
        <v>1</v>
      </c>
      <c r="C10" s="7">
        <v>1.6949152542372901</v>
      </c>
      <c r="D10" s="145">
        <v>-0.37826489186810602</v>
      </c>
      <c r="E10" s="146"/>
      <c r="F10" s="124"/>
    </row>
    <row r="11" spans="1:6">
      <c r="A11" s="15" t="s">
        <v>174</v>
      </c>
      <c r="B11" s="22">
        <v>0</v>
      </c>
      <c r="C11" s="3">
        <v>0</v>
      </c>
      <c r="D11" s="20" t="s">
        <v>132</v>
      </c>
      <c r="F11" s="124"/>
    </row>
    <row r="12" spans="1:6">
      <c r="A12" s="13" t="s">
        <v>223</v>
      </c>
      <c r="B12" s="48">
        <v>0</v>
      </c>
      <c r="C12" s="7">
        <v>0</v>
      </c>
      <c r="D12" s="49" t="s">
        <v>132</v>
      </c>
      <c r="E12" s="146"/>
      <c r="F12" s="124"/>
    </row>
    <row r="13" spans="1:6">
      <c r="A13" s="15" t="s">
        <v>224</v>
      </c>
      <c r="B13" s="22">
        <v>0</v>
      </c>
      <c r="C13" s="3">
        <v>0</v>
      </c>
      <c r="D13" s="20" t="s">
        <v>132</v>
      </c>
      <c r="F13" s="124"/>
    </row>
    <row r="14" spans="1:6">
      <c r="A14" s="157"/>
      <c r="F14" s="124"/>
    </row>
    <row r="15" spans="1:6">
      <c r="A15" s="157"/>
      <c r="F15" s="124"/>
    </row>
    <row r="16" spans="1:6">
      <c r="A16" s="157"/>
      <c r="F16" s="124"/>
    </row>
    <row r="17" spans="1:6">
      <c r="A17" s="157"/>
      <c r="F17" s="124"/>
    </row>
    <row r="18" spans="1:6">
      <c r="A18" s="157"/>
      <c r="F18" s="124"/>
    </row>
    <row r="19" spans="1:6" ht="15.75" thickBot="1">
      <c r="A19" s="158"/>
      <c r="B19" s="147"/>
      <c r="C19" s="147"/>
      <c r="D19" s="147"/>
      <c r="E19" s="147"/>
      <c r="F19" s="159"/>
    </row>
    <row r="20" spans="1:6" ht="15.75" thickBot="1">
      <c r="A20" s="17" t="s">
        <v>4</v>
      </c>
      <c r="B20" s="152">
        <v>59</v>
      </c>
      <c r="C20" s="153">
        <v>100</v>
      </c>
      <c r="D20" s="12"/>
      <c r="E20" s="12"/>
      <c r="F20" s="160"/>
    </row>
    <row r="22" spans="1:6">
      <c r="A22" s="235" t="s">
        <v>173</v>
      </c>
      <c r="B22" s="236"/>
      <c r="C22" s="236"/>
      <c r="D22" s="236"/>
      <c r="E22" s="116"/>
      <c r="F22" s="123"/>
    </row>
    <row r="23" spans="1:6" ht="15.75" thickBot="1">
      <c r="A23" s="154" t="s">
        <v>236</v>
      </c>
      <c r="B23" s="148" t="s">
        <v>131</v>
      </c>
      <c r="C23" s="148" t="s">
        <v>5</v>
      </c>
      <c r="D23" s="148" t="s">
        <v>222</v>
      </c>
      <c r="E23" s="237" t="s">
        <v>237</v>
      </c>
      <c r="F23" s="238"/>
    </row>
    <row r="24" spans="1:6">
      <c r="A24" s="161" t="s">
        <v>171</v>
      </c>
      <c r="B24" s="37">
        <v>3</v>
      </c>
      <c r="C24" s="28">
        <v>5.0847457627118597</v>
      </c>
      <c r="D24" s="149">
        <v>-0.54364263712774596</v>
      </c>
      <c r="E24" s="46"/>
      <c r="F24" s="156"/>
    </row>
    <row r="25" spans="1:6">
      <c r="A25" s="162" t="s">
        <v>172</v>
      </c>
      <c r="B25" s="48">
        <v>55</v>
      </c>
      <c r="C25" s="7">
        <v>93.220338983050894</v>
      </c>
      <c r="D25" s="145">
        <v>0.66929125045009696</v>
      </c>
      <c r="E25" s="146"/>
      <c r="F25" s="124"/>
    </row>
    <row r="26" spans="1:6">
      <c r="A26" s="15" t="s">
        <v>174</v>
      </c>
      <c r="B26" s="22">
        <v>1</v>
      </c>
      <c r="C26" s="3">
        <v>1.6949152542372901</v>
      </c>
      <c r="D26" s="144">
        <v>-0.37826489186810602</v>
      </c>
      <c r="F26" s="124"/>
    </row>
    <row r="27" spans="1:6">
      <c r="A27" s="13" t="s">
        <v>223</v>
      </c>
      <c r="B27" s="48">
        <v>0</v>
      </c>
      <c r="C27" s="7">
        <v>0</v>
      </c>
      <c r="D27" s="49" t="s">
        <v>132</v>
      </c>
      <c r="E27" s="146"/>
      <c r="F27" s="124"/>
    </row>
    <row r="28" spans="1:6">
      <c r="A28" s="15" t="s">
        <v>224</v>
      </c>
      <c r="B28" s="22">
        <v>0</v>
      </c>
      <c r="C28" s="3">
        <v>0</v>
      </c>
      <c r="D28" s="20" t="s">
        <v>132</v>
      </c>
      <c r="F28" s="124"/>
    </row>
    <row r="29" spans="1:6">
      <c r="A29" s="157"/>
      <c r="F29" s="124"/>
    </row>
    <row r="30" spans="1:6">
      <c r="A30" s="157"/>
      <c r="F30" s="124"/>
    </row>
    <row r="31" spans="1:6">
      <c r="A31" s="157"/>
      <c r="F31" s="124"/>
    </row>
    <row r="32" spans="1:6">
      <c r="A32" s="157"/>
      <c r="F32" s="124"/>
    </row>
    <row r="33" spans="1:6">
      <c r="A33" s="157"/>
      <c r="F33" s="124"/>
    </row>
    <row r="34" spans="1:6" ht="15.75" thickBot="1">
      <c r="A34" s="158"/>
      <c r="B34" s="147"/>
      <c r="C34" s="147"/>
      <c r="D34" s="147"/>
      <c r="E34" s="147"/>
      <c r="F34" s="159"/>
    </row>
    <row r="35" spans="1:6" ht="15.75" thickBot="1">
      <c r="A35" s="17" t="s">
        <v>4</v>
      </c>
      <c r="B35" s="152">
        <v>59</v>
      </c>
      <c r="C35" s="153">
        <v>100</v>
      </c>
      <c r="D35" s="12"/>
      <c r="E35" s="12"/>
      <c r="F35" s="160"/>
    </row>
    <row r="37" spans="1:6">
      <c r="A37" s="235" t="s">
        <v>175</v>
      </c>
      <c r="B37" s="236"/>
      <c r="C37" s="236"/>
      <c r="D37" s="236"/>
      <c r="E37" s="116"/>
      <c r="F37" s="123"/>
    </row>
    <row r="38" spans="1:6" ht="15.75" thickBot="1">
      <c r="A38" s="154" t="s">
        <v>236</v>
      </c>
      <c r="B38" s="148" t="s">
        <v>131</v>
      </c>
      <c r="C38" s="148" t="s">
        <v>5</v>
      </c>
      <c r="D38" s="148" t="s">
        <v>222</v>
      </c>
      <c r="E38" s="237" t="s">
        <v>237</v>
      </c>
      <c r="F38" s="238"/>
    </row>
    <row r="39" spans="1:6">
      <c r="A39" s="161" t="s">
        <v>171</v>
      </c>
      <c r="B39" s="37">
        <v>4</v>
      </c>
      <c r="C39" s="28">
        <v>6.7796610169491496</v>
      </c>
      <c r="D39" s="149">
        <v>-0.25235198032978801</v>
      </c>
      <c r="E39" s="46"/>
      <c r="F39" s="156"/>
    </row>
    <row r="40" spans="1:6">
      <c r="A40" s="13" t="s">
        <v>172</v>
      </c>
      <c r="B40" s="48">
        <v>5</v>
      </c>
      <c r="C40" s="7">
        <v>8.4745762711864394</v>
      </c>
      <c r="D40" s="145">
        <v>-0.53665618835881201</v>
      </c>
      <c r="E40" s="146"/>
      <c r="F40" s="124"/>
    </row>
    <row r="41" spans="1:6">
      <c r="A41" s="163" t="s">
        <v>174</v>
      </c>
      <c r="B41" s="22">
        <v>49</v>
      </c>
      <c r="C41" s="3">
        <v>83.0508474576271</v>
      </c>
      <c r="D41" s="144">
        <v>0.62549854358940604</v>
      </c>
      <c r="F41" s="124"/>
    </row>
    <row r="42" spans="1:6">
      <c r="A42" s="13" t="s">
        <v>223</v>
      </c>
      <c r="B42" s="48">
        <v>0</v>
      </c>
      <c r="C42" s="7">
        <v>0</v>
      </c>
      <c r="D42" s="49" t="s">
        <v>132</v>
      </c>
      <c r="E42" s="146"/>
      <c r="F42" s="124"/>
    </row>
    <row r="43" spans="1:6">
      <c r="A43" s="15" t="s">
        <v>224</v>
      </c>
      <c r="B43" s="22">
        <v>0</v>
      </c>
      <c r="C43" s="3">
        <v>0</v>
      </c>
      <c r="D43" s="20" t="s">
        <v>132</v>
      </c>
      <c r="F43" s="124"/>
    </row>
    <row r="44" spans="1:6">
      <c r="A44" s="157"/>
      <c r="F44" s="124"/>
    </row>
    <row r="45" spans="1:6">
      <c r="A45" s="157"/>
      <c r="F45" s="124"/>
    </row>
    <row r="46" spans="1:6">
      <c r="A46" s="157"/>
      <c r="F46" s="124"/>
    </row>
    <row r="47" spans="1:6">
      <c r="A47" s="157"/>
      <c r="F47" s="124"/>
    </row>
    <row r="48" spans="1:6">
      <c r="A48" s="157"/>
      <c r="F48" s="124"/>
    </row>
    <row r="49" spans="1:6" ht="15.75" thickBot="1">
      <c r="A49" s="158"/>
      <c r="B49" s="147"/>
      <c r="C49" s="147"/>
      <c r="D49" s="147"/>
      <c r="E49" s="147"/>
      <c r="F49" s="159"/>
    </row>
    <row r="50" spans="1:6">
      <c r="A50" s="234" t="s">
        <v>238</v>
      </c>
      <c r="B50" s="219"/>
      <c r="C50" s="22">
        <v>1</v>
      </c>
      <c r="D50" s="3">
        <v>1.6949152542372901</v>
      </c>
      <c r="F50" s="124"/>
    </row>
    <row r="51" spans="1:6" ht="15.75" thickBot="1">
      <c r="A51" s="17" t="s">
        <v>4</v>
      </c>
      <c r="B51" s="152">
        <v>59</v>
      </c>
      <c r="C51" s="153">
        <v>100</v>
      </c>
      <c r="D51" s="12"/>
      <c r="E51" s="12"/>
      <c r="F51" s="160"/>
    </row>
    <row r="53" spans="1:6">
      <c r="A53" s="235" t="s">
        <v>176</v>
      </c>
      <c r="B53" s="236"/>
      <c r="C53" s="236"/>
      <c r="D53" s="236"/>
      <c r="E53" s="116"/>
      <c r="F53" s="123"/>
    </row>
    <row r="54" spans="1:6" ht="15.75" thickBot="1">
      <c r="A54" s="154" t="s">
        <v>236</v>
      </c>
      <c r="B54" s="148" t="s">
        <v>131</v>
      </c>
      <c r="C54" s="148" t="s">
        <v>5</v>
      </c>
      <c r="D54" s="148" t="s">
        <v>222</v>
      </c>
      <c r="E54" s="237" t="s">
        <v>237</v>
      </c>
      <c r="F54" s="238"/>
    </row>
    <row r="55" spans="1:6">
      <c r="A55" s="161" t="s">
        <v>171</v>
      </c>
      <c r="B55" s="37">
        <v>0</v>
      </c>
      <c r="C55" s="28">
        <v>0</v>
      </c>
      <c r="D55" s="85" t="s">
        <v>132</v>
      </c>
      <c r="E55" s="46"/>
      <c r="F55" s="156"/>
    </row>
    <row r="56" spans="1:6">
      <c r="A56" s="162" t="s">
        <v>172</v>
      </c>
      <c r="B56" s="48">
        <v>56</v>
      </c>
      <c r="C56" s="7">
        <v>94.915254237288096</v>
      </c>
      <c r="D56" s="145">
        <v>0.281995053135841</v>
      </c>
      <c r="E56" s="146"/>
      <c r="F56" s="124"/>
    </row>
    <row r="57" spans="1:6">
      <c r="A57" s="15" t="s">
        <v>174</v>
      </c>
      <c r="B57" s="22">
        <v>3</v>
      </c>
      <c r="C57" s="3">
        <v>5.0847457627118597</v>
      </c>
      <c r="D57" s="144">
        <v>-0.281995053135842</v>
      </c>
      <c r="F57" s="124"/>
    </row>
    <row r="58" spans="1:6">
      <c r="A58" s="13" t="s">
        <v>223</v>
      </c>
      <c r="B58" s="48">
        <v>0</v>
      </c>
      <c r="C58" s="7">
        <v>0</v>
      </c>
      <c r="D58" s="49" t="s">
        <v>132</v>
      </c>
      <c r="E58" s="146"/>
      <c r="F58" s="124"/>
    </row>
    <row r="59" spans="1:6">
      <c r="A59" s="15" t="s">
        <v>224</v>
      </c>
      <c r="B59" s="22">
        <v>0</v>
      </c>
      <c r="C59" s="3">
        <v>0</v>
      </c>
      <c r="D59" s="20" t="s">
        <v>132</v>
      </c>
      <c r="F59" s="124"/>
    </row>
    <row r="60" spans="1:6">
      <c r="A60" s="157"/>
      <c r="F60" s="124"/>
    </row>
    <row r="61" spans="1:6">
      <c r="A61" s="157"/>
      <c r="F61" s="124"/>
    </row>
    <row r="62" spans="1:6">
      <c r="A62" s="157"/>
      <c r="F62" s="124"/>
    </row>
    <row r="63" spans="1:6">
      <c r="A63" s="157"/>
      <c r="F63" s="124"/>
    </row>
    <row r="64" spans="1:6">
      <c r="A64" s="157"/>
      <c r="F64" s="124"/>
    </row>
    <row r="65" spans="1:6" ht="15.75" thickBot="1">
      <c r="A65" s="158"/>
      <c r="B65" s="147"/>
      <c r="C65" s="147"/>
      <c r="D65" s="147"/>
      <c r="E65" s="147"/>
      <c r="F65" s="159"/>
    </row>
    <row r="66" spans="1:6" ht="15.75" thickBot="1">
      <c r="A66" s="17" t="s">
        <v>4</v>
      </c>
      <c r="B66" s="152">
        <v>59</v>
      </c>
      <c r="C66" s="153">
        <v>100</v>
      </c>
      <c r="D66" s="12"/>
      <c r="E66" s="12"/>
      <c r="F66" s="160"/>
    </row>
    <row r="68" spans="1:6">
      <c r="A68" s="235" t="s">
        <v>177</v>
      </c>
      <c r="B68" s="236"/>
      <c r="C68" s="236"/>
      <c r="D68" s="236"/>
      <c r="E68" s="116"/>
      <c r="F68" s="123"/>
    </row>
    <row r="69" spans="1:6" ht="15.75" thickBot="1">
      <c r="A69" s="154" t="s">
        <v>236</v>
      </c>
      <c r="B69" s="148" t="s">
        <v>131</v>
      </c>
      <c r="C69" s="148" t="s">
        <v>5</v>
      </c>
      <c r="D69" s="148" t="s">
        <v>222</v>
      </c>
      <c r="E69" s="237" t="s">
        <v>237</v>
      </c>
      <c r="F69" s="238"/>
    </row>
    <row r="70" spans="1:6">
      <c r="A70" s="161" t="s">
        <v>171</v>
      </c>
      <c r="B70" s="37">
        <v>1</v>
      </c>
      <c r="C70" s="28">
        <v>1.6949152542372901</v>
      </c>
      <c r="D70" s="149">
        <v>4.0845504755710998E-2</v>
      </c>
      <c r="E70" s="46"/>
      <c r="F70" s="156"/>
    </row>
    <row r="71" spans="1:6">
      <c r="A71" s="13" t="s">
        <v>172</v>
      </c>
      <c r="B71" s="48">
        <v>5</v>
      </c>
      <c r="C71" s="7">
        <v>8.4745762711864394</v>
      </c>
      <c r="D71" s="145">
        <v>-0.330265790765297</v>
      </c>
      <c r="E71" s="146"/>
      <c r="F71" s="124"/>
    </row>
    <row r="72" spans="1:6">
      <c r="A72" s="163" t="s">
        <v>174</v>
      </c>
      <c r="B72" s="22">
        <v>50</v>
      </c>
      <c r="C72" s="3">
        <v>84.745762711864401</v>
      </c>
      <c r="D72" s="144">
        <v>0.34763207877402702</v>
      </c>
      <c r="F72" s="124"/>
    </row>
    <row r="73" spans="1:6">
      <c r="A73" s="13" t="s">
        <v>223</v>
      </c>
      <c r="B73" s="48">
        <v>0</v>
      </c>
      <c r="C73" s="7">
        <v>0</v>
      </c>
      <c r="D73" s="49" t="s">
        <v>132</v>
      </c>
      <c r="E73" s="146"/>
      <c r="F73" s="124"/>
    </row>
    <row r="74" spans="1:6">
      <c r="A74" s="15" t="s">
        <v>224</v>
      </c>
      <c r="B74" s="22">
        <v>0</v>
      </c>
      <c r="C74" s="3">
        <v>0</v>
      </c>
      <c r="D74" s="20" t="s">
        <v>132</v>
      </c>
      <c r="F74" s="124"/>
    </row>
    <row r="75" spans="1:6">
      <c r="A75" s="157"/>
      <c r="F75" s="124"/>
    </row>
    <row r="76" spans="1:6">
      <c r="A76" s="157"/>
      <c r="F76" s="124"/>
    </row>
    <row r="77" spans="1:6">
      <c r="A77" s="157"/>
      <c r="F77" s="124"/>
    </row>
    <row r="78" spans="1:6">
      <c r="A78" s="157"/>
      <c r="F78" s="124"/>
    </row>
    <row r="79" spans="1:6">
      <c r="A79" s="157"/>
      <c r="F79" s="124"/>
    </row>
    <row r="80" spans="1:6" ht="15.75" thickBot="1">
      <c r="A80" s="158"/>
      <c r="B80" s="147"/>
      <c r="C80" s="147"/>
      <c r="D80" s="147"/>
      <c r="E80" s="147"/>
      <c r="F80" s="159"/>
    </row>
    <row r="81" spans="1:6">
      <c r="A81" s="234" t="s">
        <v>238</v>
      </c>
      <c r="B81" s="219"/>
      <c r="C81" s="22">
        <v>3</v>
      </c>
      <c r="D81" s="3">
        <v>5.0847457627118597</v>
      </c>
      <c r="F81" s="124"/>
    </row>
    <row r="82" spans="1:6" ht="15.75" thickBot="1">
      <c r="A82" s="17" t="s">
        <v>4</v>
      </c>
      <c r="B82" s="152">
        <v>59</v>
      </c>
      <c r="C82" s="153">
        <v>100</v>
      </c>
      <c r="D82" s="12"/>
      <c r="E82" s="12"/>
      <c r="F82" s="160"/>
    </row>
    <row r="84" spans="1:6">
      <c r="A84" s="235" t="s">
        <v>178</v>
      </c>
      <c r="B84" s="236"/>
      <c r="C84" s="236"/>
      <c r="D84" s="236"/>
      <c r="E84" s="116"/>
      <c r="F84" s="123"/>
    </row>
    <row r="85" spans="1:6" ht="15.75" thickBot="1">
      <c r="A85" s="154" t="s">
        <v>236</v>
      </c>
      <c r="B85" s="148" t="s">
        <v>131</v>
      </c>
      <c r="C85" s="148" t="s">
        <v>5</v>
      </c>
      <c r="D85" s="148" t="s">
        <v>222</v>
      </c>
      <c r="E85" s="237" t="s">
        <v>237</v>
      </c>
      <c r="F85" s="238"/>
    </row>
    <row r="86" spans="1:6">
      <c r="A86" s="161" t="s">
        <v>171</v>
      </c>
      <c r="B86" s="37">
        <v>5</v>
      </c>
      <c r="C86" s="28">
        <v>8.4745762711864394</v>
      </c>
      <c r="D86" s="149">
        <v>-0.28170334427270499</v>
      </c>
      <c r="E86" s="46"/>
      <c r="F86" s="156"/>
    </row>
    <row r="87" spans="1:6">
      <c r="A87" s="162" t="s">
        <v>172</v>
      </c>
      <c r="B87" s="48">
        <v>51</v>
      </c>
      <c r="C87" s="7">
        <v>86.440677966101703</v>
      </c>
      <c r="D87" s="145">
        <v>0.46937328171945603</v>
      </c>
      <c r="E87" s="146"/>
      <c r="F87" s="124"/>
    </row>
    <row r="88" spans="1:6">
      <c r="A88" s="15" t="s">
        <v>174</v>
      </c>
      <c r="B88" s="22">
        <v>2</v>
      </c>
      <c r="C88" s="3">
        <v>3.3898305084745801</v>
      </c>
      <c r="D88" s="144">
        <v>-0.27804335929422702</v>
      </c>
      <c r="F88" s="124"/>
    </row>
    <row r="89" spans="1:6">
      <c r="A89" s="13" t="s">
        <v>223</v>
      </c>
      <c r="B89" s="48">
        <v>0</v>
      </c>
      <c r="C89" s="7">
        <v>0</v>
      </c>
      <c r="D89" s="49" t="s">
        <v>132</v>
      </c>
      <c r="E89" s="146"/>
      <c r="F89" s="124"/>
    </row>
    <row r="90" spans="1:6">
      <c r="A90" s="15" t="s">
        <v>224</v>
      </c>
      <c r="B90" s="22">
        <v>0</v>
      </c>
      <c r="C90" s="3">
        <v>0</v>
      </c>
      <c r="D90" s="20" t="s">
        <v>132</v>
      </c>
      <c r="F90" s="124"/>
    </row>
    <row r="91" spans="1:6">
      <c r="A91" s="157"/>
      <c r="F91" s="124"/>
    </row>
    <row r="92" spans="1:6">
      <c r="A92" s="157"/>
      <c r="F92" s="124"/>
    </row>
    <row r="93" spans="1:6">
      <c r="A93" s="157"/>
      <c r="F93" s="124"/>
    </row>
    <row r="94" spans="1:6">
      <c r="A94" s="157"/>
      <c r="F94" s="124"/>
    </row>
    <row r="95" spans="1:6">
      <c r="A95" s="157"/>
      <c r="F95" s="124"/>
    </row>
    <row r="96" spans="1:6" ht="15.75" thickBot="1">
      <c r="A96" s="158"/>
      <c r="B96" s="147"/>
      <c r="C96" s="147"/>
      <c r="D96" s="147"/>
      <c r="E96" s="147"/>
      <c r="F96" s="159"/>
    </row>
    <row r="97" spans="1:6">
      <c r="A97" s="234" t="s">
        <v>238</v>
      </c>
      <c r="B97" s="219"/>
      <c r="C97" s="22">
        <v>1</v>
      </c>
      <c r="D97" s="3">
        <v>1.6949152542372901</v>
      </c>
      <c r="F97" s="124"/>
    </row>
    <row r="98" spans="1:6" ht="15.75" thickBot="1">
      <c r="A98" s="17" t="s">
        <v>4</v>
      </c>
      <c r="B98" s="152">
        <v>59</v>
      </c>
      <c r="C98" s="153">
        <v>100</v>
      </c>
      <c r="D98" s="12"/>
      <c r="E98" s="12"/>
      <c r="F98" s="160"/>
    </row>
    <row r="100" spans="1:6">
      <c r="A100" s="235" t="s">
        <v>179</v>
      </c>
      <c r="B100" s="236"/>
      <c r="C100" s="236"/>
      <c r="D100" s="236"/>
      <c r="E100" s="116"/>
      <c r="F100" s="123"/>
    </row>
    <row r="101" spans="1:6" ht="15.75" thickBot="1">
      <c r="A101" s="154" t="s">
        <v>236</v>
      </c>
      <c r="B101" s="148" t="s">
        <v>131</v>
      </c>
      <c r="C101" s="148" t="s">
        <v>5</v>
      </c>
      <c r="D101" s="148" t="s">
        <v>222</v>
      </c>
      <c r="E101" s="237" t="s">
        <v>237</v>
      </c>
      <c r="F101" s="238"/>
    </row>
    <row r="102" spans="1:6">
      <c r="A102" s="161" t="s">
        <v>171</v>
      </c>
      <c r="B102" s="37">
        <v>0</v>
      </c>
      <c r="C102" s="28">
        <v>0</v>
      </c>
      <c r="D102" s="85" t="s">
        <v>132</v>
      </c>
      <c r="E102" s="46"/>
      <c r="F102" s="156"/>
    </row>
    <row r="103" spans="1:6">
      <c r="A103" s="13" t="s">
        <v>172</v>
      </c>
      <c r="B103" s="48">
        <v>1</v>
      </c>
      <c r="C103" s="7">
        <v>1.6949152542372901</v>
      </c>
      <c r="D103" s="145">
        <v>-0.37826489186810602</v>
      </c>
      <c r="E103" s="146"/>
      <c r="F103" s="124"/>
    </row>
    <row r="104" spans="1:6">
      <c r="A104" s="163" t="s">
        <v>174</v>
      </c>
      <c r="B104" s="22">
        <v>58</v>
      </c>
      <c r="C104" s="3">
        <v>98.305084745762699</v>
      </c>
      <c r="D104" s="144">
        <v>0.37826489186810602</v>
      </c>
      <c r="F104" s="124"/>
    </row>
    <row r="105" spans="1:6">
      <c r="A105" s="13" t="s">
        <v>223</v>
      </c>
      <c r="B105" s="48">
        <v>0</v>
      </c>
      <c r="C105" s="7">
        <v>0</v>
      </c>
      <c r="D105" s="49" t="s">
        <v>132</v>
      </c>
      <c r="E105" s="146"/>
      <c r="F105" s="124"/>
    </row>
    <row r="106" spans="1:6">
      <c r="A106" s="15" t="s">
        <v>224</v>
      </c>
      <c r="B106" s="22">
        <v>0</v>
      </c>
      <c r="C106" s="3">
        <v>0</v>
      </c>
      <c r="D106" s="20" t="s">
        <v>132</v>
      </c>
      <c r="F106" s="124"/>
    </row>
    <row r="107" spans="1:6">
      <c r="A107" s="157"/>
      <c r="F107" s="124"/>
    </row>
    <row r="108" spans="1:6">
      <c r="A108" s="157"/>
      <c r="F108" s="124"/>
    </row>
    <row r="109" spans="1:6">
      <c r="A109" s="157"/>
      <c r="F109" s="124"/>
    </row>
    <row r="110" spans="1:6">
      <c r="A110" s="157"/>
      <c r="F110" s="124"/>
    </row>
    <row r="111" spans="1:6">
      <c r="A111" s="157"/>
      <c r="F111" s="124"/>
    </row>
    <row r="112" spans="1:6" ht="15.75" thickBot="1">
      <c r="A112" s="158"/>
      <c r="B112" s="147"/>
      <c r="C112" s="147"/>
      <c r="D112" s="147"/>
      <c r="E112" s="147"/>
      <c r="F112" s="159"/>
    </row>
    <row r="113" spans="1:6" ht="15.75" thickBot="1">
      <c r="A113" s="17" t="s">
        <v>4</v>
      </c>
      <c r="B113" s="152">
        <v>59</v>
      </c>
      <c r="C113" s="153">
        <v>100</v>
      </c>
      <c r="D113" s="12"/>
      <c r="E113" s="12"/>
      <c r="F113" s="160"/>
    </row>
    <row r="115" spans="1:6">
      <c r="A115" s="235" t="s">
        <v>180</v>
      </c>
      <c r="B115" s="236"/>
      <c r="C115" s="236"/>
      <c r="D115" s="236"/>
      <c r="E115" s="116"/>
      <c r="F115" s="123"/>
    </row>
    <row r="116" spans="1:6" ht="15.75" thickBot="1">
      <c r="A116" s="154" t="s">
        <v>236</v>
      </c>
      <c r="B116" s="148" t="s">
        <v>131</v>
      </c>
      <c r="C116" s="148" t="s">
        <v>5</v>
      </c>
      <c r="D116" s="148" t="s">
        <v>222</v>
      </c>
      <c r="E116" s="237" t="s">
        <v>237</v>
      </c>
      <c r="F116" s="238"/>
    </row>
    <row r="117" spans="1:6">
      <c r="A117" s="161" t="s">
        <v>171</v>
      </c>
      <c r="B117" s="37">
        <v>1</v>
      </c>
      <c r="C117" s="28">
        <v>1.6949152542372901</v>
      </c>
      <c r="D117" s="149">
        <v>6.7039904544699602E-2</v>
      </c>
      <c r="E117" s="46"/>
      <c r="F117" s="156"/>
    </row>
    <row r="118" spans="1:6">
      <c r="A118" s="162" t="s">
        <v>172</v>
      </c>
      <c r="B118" s="48">
        <v>54</v>
      </c>
      <c r="C118" s="7">
        <v>91.525423728813607</v>
      </c>
      <c r="D118" s="145">
        <v>0.28170334427270399</v>
      </c>
      <c r="E118" s="146"/>
      <c r="F118" s="124"/>
    </row>
    <row r="119" spans="1:6">
      <c r="A119" s="15" t="s">
        <v>174</v>
      </c>
      <c r="B119" s="22">
        <v>4</v>
      </c>
      <c r="C119" s="3">
        <v>6.7796610169491496</v>
      </c>
      <c r="D119" s="144">
        <v>-0.34649955745372901</v>
      </c>
      <c r="F119" s="124"/>
    </row>
    <row r="120" spans="1:6">
      <c r="A120" s="13" t="s">
        <v>223</v>
      </c>
      <c r="B120" s="48">
        <v>0</v>
      </c>
      <c r="C120" s="7">
        <v>0</v>
      </c>
      <c r="D120" s="49" t="s">
        <v>132</v>
      </c>
      <c r="E120" s="146"/>
      <c r="F120" s="124"/>
    </row>
    <row r="121" spans="1:6">
      <c r="A121" s="15" t="s">
        <v>224</v>
      </c>
      <c r="B121" s="22">
        <v>0</v>
      </c>
      <c r="C121" s="3">
        <v>0</v>
      </c>
      <c r="D121" s="20" t="s">
        <v>132</v>
      </c>
      <c r="F121" s="124"/>
    </row>
    <row r="122" spans="1:6">
      <c r="A122" s="157"/>
      <c r="F122" s="124"/>
    </row>
    <row r="123" spans="1:6">
      <c r="A123" s="157"/>
      <c r="F123" s="124"/>
    </row>
    <row r="124" spans="1:6">
      <c r="A124" s="157"/>
      <c r="F124" s="124"/>
    </row>
    <row r="125" spans="1:6">
      <c r="A125" s="157"/>
      <c r="F125" s="124"/>
    </row>
    <row r="126" spans="1:6">
      <c r="A126" s="157"/>
      <c r="F126" s="124"/>
    </row>
    <row r="127" spans="1:6" ht="15.75" thickBot="1">
      <c r="A127" s="158"/>
      <c r="B127" s="147"/>
      <c r="C127" s="147"/>
      <c r="D127" s="147"/>
      <c r="E127" s="147"/>
      <c r="F127" s="159"/>
    </row>
    <row r="128" spans="1:6" ht="15.75" thickBot="1">
      <c r="A128" s="17" t="s">
        <v>4</v>
      </c>
      <c r="B128" s="152">
        <v>59</v>
      </c>
      <c r="C128" s="153">
        <v>100</v>
      </c>
      <c r="D128" s="12"/>
      <c r="E128" s="12"/>
      <c r="F128" s="160"/>
    </row>
    <row r="130" spans="1:6">
      <c r="A130" s="235" t="s">
        <v>181</v>
      </c>
      <c r="B130" s="236"/>
      <c r="C130" s="236"/>
      <c r="D130" s="236"/>
      <c r="E130" s="116"/>
      <c r="F130" s="123"/>
    </row>
    <row r="131" spans="1:6" ht="15.75" thickBot="1">
      <c r="A131" s="154" t="s">
        <v>236</v>
      </c>
      <c r="B131" s="148" t="s">
        <v>131</v>
      </c>
      <c r="C131" s="148" t="s">
        <v>5</v>
      </c>
      <c r="D131" s="148" t="s">
        <v>222</v>
      </c>
      <c r="E131" s="237" t="s">
        <v>237</v>
      </c>
      <c r="F131" s="238"/>
    </row>
    <row r="132" spans="1:6">
      <c r="A132" s="155" t="s">
        <v>171</v>
      </c>
      <c r="B132" s="37">
        <v>49</v>
      </c>
      <c r="C132" s="28">
        <v>83.0508474576271</v>
      </c>
      <c r="D132" s="149">
        <v>0.50834167352027904</v>
      </c>
      <c r="E132" s="46"/>
      <c r="F132" s="156"/>
    </row>
    <row r="133" spans="1:6">
      <c r="A133" s="13" t="s">
        <v>172</v>
      </c>
      <c r="B133" s="48">
        <v>7</v>
      </c>
      <c r="C133" s="7">
        <v>11.864406779661</v>
      </c>
      <c r="D133" s="145">
        <v>-0.304114430593319</v>
      </c>
      <c r="E133" s="146"/>
      <c r="F133" s="124"/>
    </row>
    <row r="134" spans="1:6">
      <c r="A134" s="15" t="s">
        <v>174</v>
      </c>
      <c r="B134" s="22">
        <v>2</v>
      </c>
      <c r="C134" s="3">
        <v>3.3898305084745801</v>
      </c>
      <c r="D134" s="144">
        <v>-0.33409538047313098</v>
      </c>
      <c r="F134" s="124"/>
    </row>
    <row r="135" spans="1:6">
      <c r="A135" s="13" t="s">
        <v>223</v>
      </c>
      <c r="B135" s="48">
        <v>0</v>
      </c>
      <c r="C135" s="7">
        <v>0</v>
      </c>
      <c r="D135" s="49" t="s">
        <v>132</v>
      </c>
      <c r="E135" s="146"/>
      <c r="F135" s="124"/>
    </row>
    <row r="136" spans="1:6">
      <c r="A136" s="15" t="s">
        <v>224</v>
      </c>
      <c r="B136" s="22">
        <v>0</v>
      </c>
      <c r="C136" s="3">
        <v>0</v>
      </c>
      <c r="D136" s="20" t="s">
        <v>132</v>
      </c>
      <c r="F136" s="124"/>
    </row>
    <row r="137" spans="1:6">
      <c r="A137" s="157"/>
      <c r="F137" s="124"/>
    </row>
    <row r="138" spans="1:6">
      <c r="A138" s="157"/>
      <c r="F138" s="124"/>
    </row>
    <row r="139" spans="1:6">
      <c r="A139" s="157"/>
      <c r="F139" s="124"/>
    </row>
    <row r="140" spans="1:6">
      <c r="A140" s="157"/>
      <c r="F140" s="124"/>
    </row>
    <row r="141" spans="1:6">
      <c r="A141" s="157"/>
      <c r="F141" s="124"/>
    </row>
    <row r="142" spans="1:6" ht="15.75" thickBot="1">
      <c r="A142" s="158"/>
      <c r="B142" s="147"/>
      <c r="C142" s="147"/>
      <c r="D142" s="147"/>
      <c r="E142" s="147"/>
      <c r="F142" s="159"/>
    </row>
    <row r="143" spans="1:6">
      <c r="A143" s="234" t="s">
        <v>238</v>
      </c>
      <c r="B143" s="219"/>
      <c r="C143" s="22">
        <v>1</v>
      </c>
      <c r="D143" s="3">
        <v>1.6949152542372901</v>
      </c>
      <c r="F143" s="124"/>
    </row>
    <row r="144" spans="1:6" ht="15.75" thickBot="1">
      <c r="A144" s="17" t="s">
        <v>4</v>
      </c>
      <c r="B144" s="152">
        <v>59</v>
      </c>
      <c r="C144" s="153">
        <v>100</v>
      </c>
      <c r="D144" s="12"/>
      <c r="E144" s="12"/>
      <c r="F144" s="160"/>
    </row>
    <row r="146" spans="1:6">
      <c r="A146" s="235" t="s">
        <v>182</v>
      </c>
      <c r="B146" s="236"/>
      <c r="C146" s="236"/>
      <c r="D146" s="236"/>
      <c r="E146" s="116"/>
      <c r="F146" s="123"/>
    </row>
    <row r="147" spans="1:6" ht="15.75" thickBot="1">
      <c r="A147" s="154" t="s">
        <v>236</v>
      </c>
      <c r="B147" s="148" t="s">
        <v>131</v>
      </c>
      <c r="C147" s="148" t="s">
        <v>5</v>
      </c>
      <c r="D147" s="148" t="s">
        <v>222</v>
      </c>
      <c r="E147" s="237" t="s">
        <v>237</v>
      </c>
      <c r="F147" s="238"/>
    </row>
    <row r="148" spans="1:6">
      <c r="A148" s="161" t="s">
        <v>171</v>
      </c>
      <c r="B148" s="37">
        <v>8</v>
      </c>
      <c r="C148" s="28">
        <v>13.559322033898299</v>
      </c>
      <c r="D148" s="149">
        <v>-0.34098194538606802</v>
      </c>
      <c r="E148" s="46"/>
      <c r="F148" s="156"/>
    </row>
    <row r="149" spans="1:6">
      <c r="A149" s="162" t="s">
        <v>172</v>
      </c>
      <c r="B149" s="48">
        <v>48</v>
      </c>
      <c r="C149" s="7">
        <v>81.355932203389798</v>
      </c>
      <c r="D149" s="145">
        <v>0.363307668995203</v>
      </c>
      <c r="E149" s="146"/>
      <c r="F149" s="124"/>
    </row>
    <row r="150" spans="1:6">
      <c r="A150" s="15" t="s">
        <v>174</v>
      </c>
      <c r="B150" s="22">
        <v>2</v>
      </c>
      <c r="C150" s="3">
        <v>3.3898305084745801</v>
      </c>
      <c r="D150" s="144">
        <v>-0.165939316936418</v>
      </c>
      <c r="F150" s="124"/>
    </row>
    <row r="151" spans="1:6">
      <c r="A151" s="13" t="s">
        <v>223</v>
      </c>
      <c r="B151" s="48">
        <v>0</v>
      </c>
      <c r="C151" s="7">
        <v>0</v>
      </c>
      <c r="D151" s="49" t="s">
        <v>132</v>
      </c>
      <c r="E151" s="146"/>
      <c r="F151" s="124"/>
    </row>
    <row r="152" spans="1:6">
      <c r="A152" s="15" t="s">
        <v>224</v>
      </c>
      <c r="B152" s="22">
        <v>0</v>
      </c>
      <c r="C152" s="3">
        <v>0</v>
      </c>
      <c r="D152" s="20" t="s">
        <v>132</v>
      </c>
      <c r="F152" s="124"/>
    </row>
    <row r="153" spans="1:6">
      <c r="A153" s="157"/>
      <c r="F153" s="124"/>
    </row>
    <row r="154" spans="1:6">
      <c r="A154" s="157"/>
      <c r="F154" s="124"/>
    </row>
    <row r="155" spans="1:6">
      <c r="A155" s="157"/>
      <c r="F155" s="124"/>
    </row>
    <row r="156" spans="1:6">
      <c r="A156" s="157"/>
      <c r="F156" s="124"/>
    </row>
    <row r="157" spans="1:6">
      <c r="A157" s="157"/>
      <c r="F157" s="124"/>
    </row>
    <row r="158" spans="1:6" ht="15.75" thickBot="1">
      <c r="A158" s="158"/>
      <c r="B158" s="147"/>
      <c r="C158" s="147"/>
      <c r="D158" s="147"/>
      <c r="E158" s="147"/>
      <c r="F158" s="159"/>
    </row>
    <row r="159" spans="1:6">
      <c r="A159" s="234" t="s">
        <v>238</v>
      </c>
      <c r="B159" s="219"/>
      <c r="C159" s="22">
        <v>1</v>
      </c>
      <c r="D159" s="3">
        <v>1.6949152542372901</v>
      </c>
      <c r="F159" s="124"/>
    </row>
    <row r="160" spans="1:6" ht="15.75" thickBot="1">
      <c r="A160" s="17" t="s">
        <v>4</v>
      </c>
      <c r="B160" s="152">
        <v>59</v>
      </c>
      <c r="C160" s="153">
        <v>100</v>
      </c>
      <c r="D160" s="12"/>
      <c r="E160" s="12"/>
      <c r="F160" s="160"/>
    </row>
    <row r="162" spans="1:6">
      <c r="A162" s="235" t="s">
        <v>183</v>
      </c>
      <c r="B162" s="236"/>
      <c r="C162" s="236"/>
      <c r="D162" s="236"/>
      <c r="E162" s="116"/>
      <c r="F162" s="123"/>
    </row>
    <row r="163" spans="1:6" ht="15.75" thickBot="1">
      <c r="A163" s="154" t="s">
        <v>236</v>
      </c>
      <c r="B163" s="148" t="s">
        <v>131</v>
      </c>
      <c r="C163" s="148" t="s">
        <v>5</v>
      </c>
      <c r="D163" s="148" t="s">
        <v>222</v>
      </c>
      <c r="E163" s="237" t="s">
        <v>237</v>
      </c>
      <c r="F163" s="238"/>
    </row>
    <row r="164" spans="1:6">
      <c r="A164" s="161" t="s">
        <v>171</v>
      </c>
      <c r="B164" s="37">
        <v>4</v>
      </c>
      <c r="C164" s="28">
        <v>6.7796610169491496</v>
      </c>
      <c r="D164" s="149">
        <v>-0.35994921132857799</v>
      </c>
      <c r="E164" s="46"/>
      <c r="F164" s="156"/>
    </row>
    <row r="165" spans="1:6">
      <c r="A165" s="13" t="s">
        <v>172</v>
      </c>
      <c r="B165" s="48">
        <v>15</v>
      </c>
      <c r="C165" s="7">
        <v>25.4237288135593</v>
      </c>
      <c r="D165" s="145">
        <v>-0.47064774162204498</v>
      </c>
      <c r="E165" s="146"/>
      <c r="F165" s="124"/>
    </row>
    <row r="166" spans="1:6">
      <c r="A166" s="163" t="s">
        <v>174</v>
      </c>
      <c r="B166" s="22">
        <v>40</v>
      </c>
      <c r="C166" s="3">
        <v>67.796610169491501</v>
      </c>
      <c r="D166" s="144">
        <v>0.63225505488170797</v>
      </c>
      <c r="F166" s="124"/>
    </row>
    <row r="167" spans="1:6">
      <c r="A167" s="13" t="s">
        <v>223</v>
      </c>
      <c r="B167" s="48">
        <v>0</v>
      </c>
      <c r="C167" s="7">
        <v>0</v>
      </c>
      <c r="D167" s="49" t="s">
        <v>132</v>
      </c>
      <c r="E167" s="146"/>
      <c r="F167" s="124"/>
    </row>
    <row r="168" spans="1:6">
      <c r="A168" s="15" t="s">
        <v>224</v>
      </c>
      <c r="B168" s="22">
        <v>0</v>
      </c>
      <c r="C168" s="3">
        <v>0</v>
      </c>
      <c r="D168" s="20" t="s">
        <v>132</v>
      </c>
      <c r="F168" s="124"/>
    </row>
    <row r="169" spans="1:6">
      <c r="A169" s="157"/>
      <c r="F169" s="124"/>
    </row>
    <row r="170" spans="1:6">
      <c r="A170" s="157"/>
      <c r="F170" s="124"/>
    </row>
    <row r="171" spans="1:6">
      <c r="A171" s="157"/>
      <c r="F171" s="124"/>
    </row>
    <row r="172" spans="1:6">
      <c r="A172" s="157"/>
      <c r="F172" s="124"/>
    </row>
    <row r="173" spans="1:6">
      <c r="A173" s="157"/>
      <c r="F173" s="124"/>
    </row>
    <row r="174" spans="1:6" ht="15.75" thickBot="1">
      <c r="A174" s="158"/>
      <c r="B174" s="147"/>
      <c r="C174" s="147"/>
      <c r="D174" s="147"/>
      <c r="E174" s="147"/>
      <c r="F174" s="159"/>
    </row>
    <row r="175" spans="1:6" ht="15.75" thickBot="1">
      <c r="A175" s="17" t="s">
        <v>4</v>
      </c>
      <c r="B175" s="152">
        <v>59</v>
      </c>
      <c r="C175" s="153">
        <v>100</v>
      </c>
      <c r="D175" s="12"/>
      <c r="E175" s="12"/>
      <c r="F175" s="160"/>
    </row>
    <row r="177" spans="1:6">
      <c r="A177" s="235" t="s">
        <v>184</v>
      </c>
      <c r="B177" s="236"/>
      <c r="C177" s="236"/>
      <c r="D177" s="236"/>
      <c r="E177" s="116"/>
      <c r="F177" s="123"/>
    </row>
    <row r="178" spans="1:6" ht="15.75" thickBot="1">
      <c r="A178" s="154" t="s">
        <v>236</v>
      </c>
      <c r="B178" s="148" t="s">
        <v>131</v>
      </c>
      <c r="C178" s="148" t="s">
        <v>5</v>
      </c>
      <c r="D178" s="148" t="s">
        <v>222</v>
      </c>
      <c r="E178" s="237" t="s">
        <v>237</v>
      </c>
      <c r="F178" s="238"/>
    </row>
    <row r="179" spans="1:6">
      <c r="A179" s="155" t="s">
        <v>171</v>
      </c>
      <c r="B179" s="37">
        <v>54</v>
      </c>
      <c r="C179" s="28">
        <v>91.525423728813607</v>
      </c>
      <c r="D179" s="149">
        <v>0.19671906291066801</v>
      </c>
      <c r="E179" s="46"/>
      <c r="F179" s="156"/>
    </row>
    <row r="180" spans="1:6">
      <c r="A180" s="13" t="s">
        <v>172</v>
      </c>
      <c r="B180" s="48">
        <v>1</v>
      </c>
      <c r="C180" s="7">
        <v>1.6949152542372901</v>
      </c>
      <c r="D180" s="145">
        <v>-9.0126494189232007E-2</v>
      </c>
      <c r="E180" s="146"/>
      <c r="F180" s="124"/>
    </row>
    <row r="181" spans="1:6">
      <c r="A181" s="15" t="s">
        <v>174</v>
      </c>
      <c r="B181" s="22">
        <v>4</v>
      </c>
      <c r="C181" s="3">
        <v>6.7796610169491496</v>
      </c>
      <c r="D181" s="144">
        <v>-0.171654057080696</v>
      </c>
      <c r="F181" s="124"/>
    </row>
    <row r="182" spans="1:6">
      <c r="A182" s="13" t="s">
        <v>223</v>
      </c>
      <c r="B182" s="48">
        <v>0</v>
      </c>
      <c r="C182" s="7">
        <v>0</v>
      </c>
      <c r="D182" s="49" t="s">
        <v>132</v>
      </c>
      <c r="E182" s="146"/>
      <c r="F182" s="124"/>
    </row>
    <row r="183" spans="1:6">
      <c r="A183" s="15" t="s">
        <v>224</v>
      </c>
      <c r="B183" s="22">
        <v>0</v>
      </c>
      <c r="C183" s="3">
        <v>0</v>
      </c>
      <c r="D183" s="20" t="s">
        <v>132</v>
      </c>
      <c r="F183" s="124"/>
    </row>
    <row r="184" spans="1:6">
      <c r="A184" s="157"/>
      <c r="F184" s="124"/>
    </row>
    <row r="185" spans="1:6">
      <c r="A185" s="157"/>
      <c r="F185" s="124"/>
    </row>
    <row r="186" spans="1:6">
      <c r="A186" s="157"/>
      <c r="F186" s="124"/>
    </row>
    <row r="187" spans="1:6">
      <c r="A187" s="157"/>
      <c r="F187" s="124"/>
    </row>
    <row r="188" spans="1:6">
      <c r="A188" s="157"/>
      <c r="F188" s="124"/>
    </row>
    <row r="189" spans="1:6" ht="15.75" thickBot="1">
      <c r="A189" s="158"/>
      <c r="B189" s="147"/>
      <c r="C189" s="147"/>
      <c r="D189" s="147"/>
      <c r="E189" s="147"/>
      <c r="F189" s="159"/>
    </row>
    <row r="190" spans="1:6" ht="15.75" thickBot="1">
      <c r="A190" s="17" t="s">
        <v>4</v>
      </c>
      <c r="B190" s="152">
        <v>59</v>
      </c>
      <c r="C190" s="153">
        <v>100</v>
      </c>
      <c r="D190" s="12"/>
      <c r="E190" s="12"/>
      <c r="F190" s="160"/>
    </row>
    <row r="192" spans="1:6">
      <c r="A192" s="235" t="s">
        <v>185</v>
      </c>
      <c r="B192" s="236"/>
      <c r="C192" s="236"/>
      <c r="D192" s="236"/>
      <c r="E192" s="116"/>
      <c r="F192" s="123"/>
    </row>
    <row r="193" spans="1:6" ht="15.75" thickBot="1">
      <c r="A193" s="154" t="s">
        <v>236</v>
      </c>
      <c r="B193" s="148" t="s">
        <v>131</v>
      </c>
      <c r="C193" s="148" t="s">
        <v>5</v>
      </c>
      <c r="D193" s="148" t="s">
        <v>222</v>
      </c>
      <c r="E193" s="237" t="s">
        <v>237</v>
      </c>
      <c r="F193" s="238"/>
    </row>
    <row r="194" spans="1:6">
      <c r="A194" s="161" t="s">
        <v>171</v>
      </c>
      <c r="B194" s="37">
        <v>1</v>
      </c>
      <c r="C194" s="28">
        <v>1.6949152542372901</v>
      </c>
      <c r="D194" s="149">
        <v>-0.37826489186810602</v>
      </c>
      <c r="E194" s="46"/>
      <c r="F194" s="156"/>
    </row>
    <row r="195" spans="1:6">
      <c r="A195" s="162" t="s">
        <v>172</v>
      </c>
      <c r="B195" s="48">
        <v>58</v>
      </c>
      <c r="C195" s="7">
        <v>98.305084745762699</v>
      </c>
      <c r="D195" s="145">
        <v>0.37826489186810602</v>
      </c>
      <c r="E195" s="146"/>
      <c r="F195" s="124"/>
    </row>
    <row r="196" spans="1:6">
      <c r="A196" s="15" t="s">
        <v>174</v>
      </c>
      <c r="B196" s="22">
        <v>0</v>
      </c>
      <c r="C196" s="3">
        <v>0</v>
      </c>
      <c r="D196" s="20" t="s">
        <v>132</v>
      </c>
      <c r="F196" s="124"/>
    </row>
    <row r="197" spans="1:6">
      <c r="A197" s="13" t="s">
        <v>223</v>
      </c>
      <c r="B197" s="48">
        <v>0</v>
      </c>
      <c r="C197" s="7">
        <v>0</v>
      </c>
      <c r="D197" s="49" t="s">
        <v>132</v>
      </c>
      <c r="E197" s="146"/>
      <c r="F197" s="124"/>
    </row>
    <row r="198" spans="1:6">
      <c r="A198" s="15" t="s">
        <v>224</v>
      </c>
      <c r="B198" s="22">
        <v>0</v>
      </c>
      <c r="C198" s="3">
        <v>0</v>
      </c>
      <c r="D198" s="20" t="s">
        <v>132</v>
      </c>
      <c r="F198" s="124"/>
    </row>
    <row r="199" spans="1:6">
      <c r="A199" s="157"/>
      <c r="F199" s="124"/>
    </row>
    <row r="200" spans="1:6">
      <c r="A200" s="157"/>
      <c r="F200" s="124"/>
    </row>
    <row r="201" spans="1:6">
      <c r="A201" s="157"/>
      <c r="F201" s="124"/>
    </row>
    <row r="202" spans="1:6">
      <c r="A202" s="157"/>
      <c r="F202" s="124"/>
    </row>
    <row r="203" spans="1:6">
      <c r="A203" s="157"/>
      <c r="F203" s="124"/>
    </row>
    <row r="204" spans="1:6" ht="15.75" thickBot="1">
      <c r="A204" s="158"/>
      <c r="B204" s="147"/>
      <c r="C204" s="147"/>
      <c r="D204" s="147"/>
      <c r="E204" s="147"/>
      <c r="F204" s="159"/>
    </row>
    <row r="205" spans="1:6" ht="15.75" thickBot="1">
      <c r="A205" s="17" t="s">
        <v>4</v>
      </c>
      <c r="B205" s="152">
        <v>59</v>
      </c>
      <c r="C205" s="153">
        <v>100</v>
      </c>
      <c r="D205" s="12"/>
      <c r="E205" s="12"/>
      <c r="F205" s="160"/>
    </row>
    <row r="207" spans="1:6">
      <c r="A207" s="235" t="s">
        <v>186</v>
      </c>
      <c r="B207" s="236"/>
      <c r="C207" s="236"/>
      <c r="D207" s="236"/>
      <c r="E207" s="116"/>
      <c r="F207" s="123"/>
    </row>
    <row r="208" spans="1:6" ht="15.75" thickBot="1">
      <c r="A208" s="154" t="s">
        <v>236</v>
      </c>
      <c r="B208" s="148" t="s">
        <v>131</v>
      </c>
      <c r="C208" s="148" t="s">
        <v>5</v>
      </c>
      <c r="D208" s="148" t="s">
        <v>222</v>
      </c>
      <c r="E208" s="237" t="s">
        <v>237</v>
      </c>
      <c r="F208" s="238"/>
    </row>
    <row r="209" spans="1:6">
      <c r="A209" s="161" t="s">
        <v>171</v>
      </c>
      <c r="B209" s="37">
        <v>3</v>
      </c>
      <c r="C209" s="28">
        <v>5.0847457627118597</v>
      </c>
      <c r="D209" s="149">
        <v>-6.6520572201331701E-2</v>
      </c>
      <c r="E209" s="46"/>
      <c r="F209" s="156"/>
    </row>
    <row r="210" spans="1:6">
      <c r="A210" s="13" t="s">
        <v>172</v>
      </c>
      <c r="B210" s="48">
        <v>2</v>
      </c>
      <c r="C210" s="7">
        <v>3.3898305084745801</v>
      </c>
      <c r="D210" s="145">
        <v>-0.24067534517495701</v>
      </c>
      <c r="E210" s="146"/>
      <c r="F210" s="124"/>
    </row>
    <row r="211" spans="1:6">
      <c r="A211" s="163" t="s">
        <v>174</v>
      </c>
      <c r="B211" s="22">
        <v>54</v>
      </c>
      <c r="C211" s="3">
        <v>91.525423728813607</v>
      </c>
      <c r="D211" s="144">
        <v>0.20885967453381701</v>
      </c>
      <c r="F211" s="124"/>
    </row>
    <row r="212" spans="1:6">
      <c r="A212" s="13" t="s">
        <v>223</v>
      </c>
      <c r="B212" s="48">
        <v>0</v>
      </c>
      <c r="C212" s="7">
        <v>0</v>
      </c>
      <c r="D212" s="49" t="s">
        <v>132</v>
      </c>
      <c r="E212" s="146"/>
      <c r="F212" s="124"/>
    </row>
    <row r="213" spans="1:6">
      <c r="A213" s="15" t="s">
        <v>224</v>
      </c>
      <c r="B213" s="22">
        <v>0</v>
      </c>
      <c r="C213" s="3">
        <v>0</v>
      </c>
      <c r="D213" s="20" t="s">
        <v>132</v>
      </c>
      <c r="F213" s="124"/>
    </row>
    <row r="214" spans="1:6">
      <c r="A214" s="157"/>
      <c r="F214" s="124"/>
    </row>
    <row r="215" spans="1:6">
      <c r="A215" s="157"/>
      <c r="F215" s="124"/>
    </row>
    <row r="216" spans="1:6">
      <c r="A216" s="157"/>
      <c r="F216" s="124"/>
    </row>
    <row r="217" spans="1:6">
      <c r="A217" s="157"/>
      <c r="F217" s="124"/>
    </row>
    <row r="218" spans="1:6">
      <c r="A218" s="157"/>
      <c r="F218" s="124"/>
    </row>
    <row r="219" spans="1:6" ht="15.75" thickBot="1">
      <c r="A219" s="158"/>
      <c r="B219" s="147"/>
      <c r="C219" s="147"/>
      <c r="D219" s="147"/>
      <c r="E219" s="147"/>
      <c r="F219" s="159"/>
    </row>
    <row r="220" spans="1:6" ht="15.75" thickBot="1">
      <c r="A220" s="17" t="s">
        <v>4</v>
      </c>
      <c r="B220" s="152">
        <v>59</v>
      </c>
      <c r="C220" s="153">
        <v>100</v>
      </c>
      <c r="D220" s="12"/>
      <c r="E220" s="12"/>
      <c r="F220" s="160"/>
    </row>
    <row r="222" spans="1:6">
      <c r="A222" s="235" t="s">
        <v>187</v>
      </c>
      <c r="B222" s="236"/>
      <c r="C222" s="236"/>
      <c r="D222" s="236"/>
      <c r="E222" s="116"/>
      <c r="F222" s="123"/>
    </row>
    <row r="223" spans="1:6" ht="15.75" thickBot="1">
      <c r="A223" s="154" t="s">
        <v>236</v>
      </c>
      <c r="B223" s="148" t="s">
        <v>131</v>
      </c>
      <c r="C223" s="148" t="s">
        <v>5</v>
      </c>
      <c r="D223" s="148" t="s">
        <v>222</v>
      </c>
      <c r="E223" s="237" t="s">
        <v>237</v>
      </c>
      <c r="F223" s="238"/>
    </row>
    <row r="224" spans="1:6">
      <c r="A224" s="161" t="s">
        <v>171</v>
      </c>
      <c r="B224" s="37">
        <v>0</v>
      </c>
      <c r="C224" s="28">
        <v>0</v>
      </c>
      <c r="D224" s="85" t="s">
        <v>132</v>
      </c>
      <c r="E224" s="46"/>
      <c r="F224" s="156"/>
    </row>
    <row r="225" spans="1:6">
      <c r="A225" s="13" t="s">
        <v>172</v>
      </c>
      <c r="B225" s="48">
        <v>4</v>
      </c>
      <c r="C225" s="7">
        <v>6.7796610169491496</v>
      </c>
      <c r="D225" s="145">
        <v>-7.7506479956755303E-2</v>
      </c>
      <c r="E225" s="146"/>
      <c r="F225" s="124"/>
    </row>
    <row r="226" spans="1:6">
      <c r="A226" s="163" t="s">
        <v>174</v>
      </c>
      <c r="B226" s="22">
        <v>55</v>
      </c>
      <c r="C226" s="3">
        <v>93.220338983050894</v>
      </c>
      <c r="D226" s="144">
        <v>7.7506479956755803E-2</v>
      </c>
      <c r="F226" s="124"/>
    </row>
    <row r="227" spans="1:6">
      <c r="A227" s="13" t="s">
        <v>223</v>
      </c>
      <c r="B227" s="48">
        <v>0</v>
      </c>
      <c r="C227" s="7">
        <v>0</v>
      </c>
      <c r="D227" s="49" t="s">
        <v>132</v>
      </c>
      <c r="E227" s="146"/>
      <c r="F227" s="124"/>
    </row>
    <row r="228" spans="1:6">
      <c r="A228" s="15" t="s">
        <v>224</v>
      </c>
      <c r="B228" s="22">
        <v>0</v>
      </c>
      <c r="C228" s="3">
        <v>0</v>
      </c>
      <c r="D228" s="20" t="s">
        <v>132</v>
      </c>
      <c r="F228" s="124"/>
    </row>
    <row r="229" spans="1:6">
      <c r="A229" s="157"/>
      <c r="F229" s="124"/>
    </row>
    <row r="230" spans="1:6">
      <c r="A230" s="157"/>
      <c r="F230" s="124"/>
    </row>
    <row r="231" spans="1:6">
      <c r="A231" s="157"/>
      <c r="F231" s="124"/>
    </row>
    <row r="232" spans="1:6">
      <c r="A232" s="157"/>
      <c r="F232" s="124"/>
    </row>
    <row r="233" spans="1:6">
      <c r="A233" s="157"/>
      <c r="F233" s="124"/>
    </row>
    <row r="234" spans="1:6" ht="15.75" thickBot="1">
      <c r="A234" s="158"/>
      <c r="B234" s="147"/>
      <c r="C234" s="147"/>
      <c r="D234" s="147"/>
      <c r="E234" s="147"/>
      <c r="F234" s="159"/>
    </row>
    <row r="235" spans="1:6" ht="15.75" thickBot="1">
      <c r="A235" s="17" t="s">
        <v>4</v>
      </c>
      <c r="B235" s="152">
        <v>59</v>
      </c>
      <c r="C235" s="153">
        <v>100</v>
      </c>
      <c r="D235" s="12"/>
      <c r="E235" s="12"/>
      <c r="F235" s="160"/>
    </row>
    <row r="237" spans="1:6">
      <c r="A237" s="235" t="s">
        <v>188</v>
      </c>
      <c r="B237" s="236"/>
      <c r="C237" s="236"/>
      <c r="D237" s="236"/>
      <c r="E237" s="116"/>
      <c r="F237" s="123"/>
    </row>
    <row r="238" spans="1:6" ht="15.75" thickBot="1">
      <c r="A238" s="154" t="s">
        <v>236</v>
      </c>
      <c r="B238" s="148" t="s">
        <v>131</v>
      </c>
      <c r="C238" s="148" t="s">
        <v>5</v>
      </c>
      <c r="D238" s="148" t="s">
        <v>222</v>
      </c>
      <c r="E238" s="237" t="s">
        <v>237</v>
      </c>
      <c r="F238" s="238"/>
    </row>
    <row r="239" spans="1:6">
      <c r="A239" s="155" t="s">
        <v>171</v>
      </c>
      <c r="B239" s="37">
        <v>44</v>
      </c>
      <c r="C239" s="28">
        <v>74.576271186440707</v>
      </c>
      <c r="D239" s="149">
        <v>0.462882580336894</v>
      </c>
      <c r="E239" s="46"/>
      <c r="F239" s="156"/>
    </row>
    <row r="240" spans="1:6">
      <c r="A240" s="13" t="s">
        <v>172</v>
      </c>
      <c r="B240" s="48">
        <v>7</v>
      </c>
      <c r="C240" s="7">
        <v>11.864406779661</v>
      </c>
      <c r="D240" s="145">
        <v>-0.14727219803208</v>
      </c>
      <c r="E240" s="146"/>
      <c r="F240" s="124"/>
    </row>
    <row r="241" spans="1:6">
      <c r="A241" s="15" t="s">
        <v>174</v>
      </c>
      <c r="B241" s="22">
        <v>8</v>
      </c>
      <c r="C241" s="3">
        <v>13.559322033898299</v>
      </c>
      <c r="D241" s="144">
        <v>-0.44962076843739801</v>
      </c>
      <c r="F241" s="124"/>
    </row>
    <row r="242" spans="1:6">
      <c r="A242" s="13" t="s">
        <v>223</v>
      </c>
      <c r="B242" s="48">
        <v>0</v>
      </c>
      <c r="C242" s="7">
        <v>0</v>
      </c>
      <c r="D242" s="49" t="s">
        <v>132</v>
      </c>
      <c r="E242" s="146"/>
      <c r="F242" s="124"/>
    </row>
    <row r="243" spans="1:6">
      <c r="A243" s="15" t="s">
        <v>224</v>
      </c>
      <c r="B243" s="22">
        <v>0</v>
      </c>
      <c r="C243" s="3">
        <v>0</v>
      </c>
      <c r="D243" s="20" t="s">
        <v>132</v>
      </c>
      <c r="F243" s="124"/>
    </row>
    <row r="244" spans="1:6">
      <c r="A244" s="157"/>
      <c r="F244" s="124"/>
    </row>
    <row r="245" spans="1:6">
      <c r="A245" s="157"/>
      <c r="F245" s="124"/>
    </row>
    <row r="246" spans="1:6">
      <c r="A246" s="157"/>
      <c r="F246" s="124"/>
    </row>
    <row r="247" spans="1:6">
      <c r="A247" s="157"/>
      <c r="F247" s="124"/>
    </row>
    <row r="248" spans="1:6">
      <c r="A248" s="157"/>
      <c r="F248" s="124"/>
    </row>
    <row r="249" spans="1:6" ht="15.75" thickBot="1">
      <c r="A249" s="158"/>
      <c r="B249" s="147"/>
      <c r="C249" s="147"/>
      <c r="D249" s="147"/>
      <c r="E249" s="147"/>
      <c r="F249" s="159"/>
    </row>
    <row r="250" spans="1:6" ht="15.75" thickBot="1">
      <c r="A250" s="17" t="s">
        <v>4</v>
      </c>
      <c r="B250" s="152">
        <v>59</v>
      </c>
      <c r="C250" s="153">
        <v>100</v>
      </c>
      <c r="D250" s="12"/>
      <c r="E250" s="12"/>
      <c r="F250" s="160"/>
    </row>
    <row r="252" spans="1:6">
      <c r="A252" s="235" t="s">
        <v>189</v>
      </c>
      <c r="B252" s="236"/>
      <c r="C252" s="236"/>
      <c r="D252" s="236"/>
      <c r="E252" s="116"/>
      <c r="F252" s="123"/>
    </row>
    <row r="253" spans="1:6" ht="15.75" thickBot="1">
      <c r="A253" s="154" t="s">
        <v>236</v>
      </c>
      <c r="B253" s="148" t="s">
        <v>131</v>
      </c>
      <c r="C253" s="148" t="s">
        <v>5</v>
      </c>
      <c r="D253" s="148" t="s">
        <v>222</v>
      </c>
      <c r="E253" s="237" t="s">
        <v>237</v>
      </c>
      <c r="F253" s="238"/>
    </row>
    <row r="254" spans="1:6">
      <c r="A254" s="161" t="s">
        <v>171</v>
      </c>
      <c r="B254" s="37">
        <v>2</v>
      </c>
      <c r="C254" s="28">
        <v>3.3898305084745801</v>
      </c>
      <c r="D254" s="149">
        <v>-0.37146339459240102</v>
      </c>
      <c r="E254" s="46"/>
      <c r="F254" s="156"/>
    </row>
    <row r="255" spans="1:6">
      <c r="A255" s="13" t="s">
        <v>172</v>
      </c>
      <c r="B255" s="48">
        <v>5</v>
      </c>
      <c r="C255" s="7">
        <v>8.4745762711864394</v>
      </c>
      <c r="D255" s="145">
        <v>-0.28170334427270499</v>
      </c>
      <c r="E255" s="146"/>
      <c r="F255" s="124"/>
    </row>
    <row r="256" spans="1:6">
      <c r="A256" s="163" t="s">
        <v>174</v>
      </c>
      <c r="B256" s="22">
        <v>52</v>
      </c>
      <c r="C256" s="3">
        <v>88.135593220339004</v>
      </c>
      <c r="D256" s="144">
        <v>0.450500514317143</v>
      </c>
      <c r="F256" s="124"/>
    </row>
    <row r="257" spans="1:6">
      <c r="A257" s="13" t="s">
        <v>223</v>
      </c>
      <c r="B257" s="48">
        <v>0</v>
      </c>
      <c r="C257" s="7">
        <v>0</v>
      </c>
      <c r="D257" s="49" t="s">
        <v>132</v>
      </c>
      <c r="E257" s="146"/>
      <c r="F257" s="124"/>
    </row>
    <row r="258" spans="1:6">
      <c r="A258" s="15" t="s">
        <v>224</v>
      </c>
      <c r="B258" s="22">
        <v>0</v>
      </c>
      <c r="C258" s="3">
        <v>0</v>
      </c>
      <c r="D258" s="20" t="s">
        <v>132</v>
      </c>
      <c r="F258" s="124"/>
    </row>
    <row r="259" spans="1:6">
      <c r="A259" s="157"/>
      <c r="F259" s="124"/>
    </row>
    <row r="260" spans="1:6">
      <c r="A260" s="157"/>
      <c r="F260" s="124"/>
    </row>
    <row r="261" spans="1:6">
      <c r="A261" s="157"/>
      <c r="F261" s="124"/>
    </row>
    <row r="262" spans="1:6">
      <c r="A262" s="157"/>
      <c r="F262" s="124"/>
    </row>
    <row r="263" spans="1:6">
      <c r="A263" s="157"/>
      <c r="F263" s="124"/>
    </row>
    <row r="264" spans="1:6" ht="15.75" thickBot="1">
      <c r="A264" s="158"/>
      <c r="B264" s="147"/>
      <c r="C264" s="147"/>
      <c r="D264" s="147"/>
      <c r="E264" s="147"/>
      <c r="F264" s="159"/>
    </row>
    <row r="265" spans="1:6" ht="15.75" thickBot="1">
      <c r="A265" s="17" t="s">
        <v>4</v>
      </c>
      <c r="B265" s="152">
        <v>59</v>
      </c>
      <c r="C265" s="153">
        <v>100</v>
      </c>
      <c r="D265" s="12"/>
      <c r="E265" s="12"/>
      <c r="F265" s="160"/>
    </row>
    <row r="267" spans="1:6">
      <c r="A267" s="235" t="s">
        <v>190</v>
      </c>
      <c r="B267" s="236"/>
      <c r="C267" s="236"/>
      <c r="D267" s="236"/>
      <c r="E267" s="116"/>
      <c r="F267" s="123"/>
    </row>
    <row r="268" spans="1:6" ht="15.75" thickBot="1">
      <c r="A268" s="154" t="s">
        <v>236</v>
      </c>
      <c r="B268" s="148" t="s">
        <v>131</v>
      </c>
      <c r="C268" s="148" t="s">
        <v>5</v>
      </c>
      <c r="D268" s="148" t="s">
        <v>222</v>
      </c>
      <c r="E268" s="237" t="s">
        <v>237</v>
      </c>
      <c r="F268" s="238"/>
    </row>
    <row r="269" spans="1:6">
      <c r="A269" s="155" t="s">
        <v>171</v>
      </c>
      <c r="B269" s="37">
        <v>58</v>
      </c>
      <c r="C269" s="28">
        <v>98.305084745762699</v>
      </c>
      <c r="D269" s="149">
        <v>3.7737694611252703E-2</v>
      </c>
      <c r="E269" s="46"/>
      <c r="F269" s="156"/>
    </row>
    <row r="270" spans="1:6">
      <c r="A270" s="13" t="s">
        <v>172</v>
      </c>
      <c r="B270" s="48">
        <v>0</v>
      </c>
      <c r="C270" s="7">
        <v>0</v>
      </c>
      <c r="D270" s="49" t="s">
        <v>132</v>
      </c>
      <c r="E270" s="146"/>
      <c r="F270" s="124"/>
    </row>
    <row r="271" spans="1:6">
      <c r="A271" s="15" t="s">
        <v>174</v>
      </c>
      <c r="B271" s="22">
        <v>1</v>
      </c>
      <c r="C271" s="3">
        <v>1.6949152542372901</v>
      </c>
      <c r="D271" s="144">
        <v>-3.7737694611254799E-2</v>
      </c>
      <c r="F271" s="124"/>
    </row>
    <row r="272" spans="1:6">
      <c r="A272" s="13" t="s">
        <v>223</v>
      </c>
      <c r="B272" s="48">
        <v>0</v>
      </c>
      <c r="C272" s="7">
        <v>0</v>
      </c>
      <c r="D272" s="49" t="s">
        <v>132</v>
      </c>
      <c r="E272" s="146"/>
      <c r="F272" s="124"/>
    </row>
    <row r="273" spans="1:6">
      <c r="A273" s="15" t="s">
        <v>224</v>
      </c>
      <c r="B273" s="22">
        <v>0</v>
      </c>
      <c r="C273" s="3">
        <v>0</v>
      </c>
      <c r="D273" s="20" t="s">
        <v>132</v>
      </c>
      <c r="F273" s="124"/>
    </row>
    <row r="274" spans="1:6">
      <c r="A274" s="157"/>
      <c r="F274" s="124"/>
    </row>
    <row r="275" spans="1:6">
      <c r="A275" s="157"/>
      <c r="F275" s="124"/>
    </row>
    <row r="276" spans="1:6">
      <c r="A276" s="157"/>
      <c r="F276" s="124"/>
    </row>
    <row r="277" spans="1:6">
      <c r="A277" s="157"/>
      <c r="F277" s="124"/>
    </row>
    <row r="278" spans="1:6">
      <c r="A278" s="157"/>
      <c r="F278" s="124"/>
    </row>
    <row r="279" spans="1:6" ht="15.75" thickBot="1">
      <c r="A279" s="158"/>
      <c r="B279" s="147"/>
      <c r="C279" s="147"/>
      <c r="D279" s="147"/>
      <c r="E279" s="147"/>
      <c r="F279" s="159"/>
    </row>
    <row r="280" spans="1:6" ht="15.75" thickBot="1">
      <c r="A280" s="17" t="s">
        <v>4</v>
      </c>
      <c r="B280" s="152">
        <v>59</v>
      </c>
      <c r="C280" s="153">
        <v>100</v>
      </c>
      <c r="D280" s="12"/>
      <c r="E280" s="12"/>
      <c r="F280" s="160"/>
    </row>
    <row r="282" spans="1:6">
      <c r="A282" s="235" t="s">
        <v>191</v>
      </c>
      <c r="B282" s="236"/>
      <c r="C282" s="236"/>
      <c r="D282" s="236"/>
      <c r="E282" s="116"/>
      <c r="F282" s="123"/>
    </row>
    <row r="283" spans="1:6" ht="15.75" thickBot="1">
      <c r="A283" s="154" t="s">
        <v>236</v>
      </c>
      <c r="B283" s="148" t="s">
        <v>131</v>
      </c>
      <c r="C283" s="148" t="s">
        <v>5</v>
      </c>
      <c r="D283" s="148" t="s">
        <v>222</v>
      </c>
      <c r="E283" s="237" t="s">
        <v>237</v>
      </c>
      <c r="F283" s="238"/>
    </row>
    <row r="284" spans="1:6">
      <c r="A284" s="161" t="s">
        <v>171</v>
      </c>
      <c r="B284" s="37">
        <v>10</v>
      </c>
      <c r="C284" s="28">
        <v>16.9491525423729</v>
      </c>
      <c r="D284" s="149">
        <v>-0.29205206723881399</v>
      </c>
      <c r="E284" s="46"/>
      <c r="F284" s="156"/>
    </row>
    <row r="285" spans="1:6">
      <c r="A285" s="162" t="s">
        <v>172</v>
      </c>
      <c r="B285" s="48">
        <v>48</v>
      </c>
      <c r="C285" s="7">
        <v>81.355932203389798</v>
      </c>
      <c r="D285" s="145">
        <v>0.35462595475027903</v>
      </c>
      <c r="E285" s="146"/>
      <c r="F285" s="124"/>
    </row>
    <row r="286" spans="1:6">
      <c r="A286" s="15" t="s">
        <v>174</v>
      </c>
      <c r="B286" s="22">
        <v>1</v>
      </c>
      <c r="C286" s="3">
        <v>1.6949152542372901</v>
      </c>
      <c r="D286" s="144">
        <v>-0.22109849313417501</v>
      </c>
      <c r="F286" s="124"/>
    </row>
    <row r="287" spans="1:6">
      <c r="A287" s="13" t="s">
        <v>223</v>
      </c>
      <c r="B287" s="48">
        <v>0</v>
      </c>
      <c r="C287" s="7">
        <v>0</v>
      </c>
      <c r="D287" s="49" t="s">
        <v>132</v>
      </c>
      <c r="E287" s="146"/>
      <c r="F287" s="124"/>
    </row>
    <row r="288" spans="1:6">
      <c r="A288" s="15" t="s">
        <v>224</v>
      </c>
      <c r="B288" s="22">
        <v>0</v>
      </c>
      <c r="C288" s="3">
        <v>0</v>
      </c>
      <c r="D288" s="20" t="s">
        <v>132</v>
      </c>
      <c r="F288" s="124"/>
    </row>
    <row r="289" spans="1:6">
      <c r="A289" s="157"/>
      <c r="F289" s="124"/>
    </row>
    <row r="290" spans="1:6">
      <c r="A290" s="157"/>
      <c r="F290" s="124"/>
    </row>
    <row r="291" spans="1:6">
      <c r="A291" s="157"/>
      <c r="F291" s="124"/>
    </row>
    <row r="292" spans="1:6">
      <c r="A292" s="157"/>
      <c r="F292" s="124"/>
    </row>
    <row r="293" spans="1:6">
      <c r="A293" s="157"/>
      <c r="F293" s="124"/>
    </row>
    <row r="294" spans="1:6" ht="15.75" thickBot="1">
      <c r="A294" s="158"/>
      <c r="B294" s="147"/>
      <c r="C294" s="147"/>
      <c r="D294" s="147"/>
      <c r="E294" s="147"/>
      <c r="F294" s="159"/>
    </row>
    <row r="295" spans="1:6" ht="15.75" thickBot="1">
      <c r="A295" s="17" t="s">
        <v>4</v>
      </c>
      <c r="B295" s="152">
        <v>59</v>
      </c>
      <c r="C295" s="153">
        <v>100</v>
      </c>
      <c r="D295" s="12"/>
      <c r="E295" s="12"/>
      <c r="F295" s="160"/>
    </row>
    <row r="297" spans="1:6">
      <c r="A297" s="235" t="s">
        <v>192</v>
      </c>
      <c r="B297" s="236"/>
      <c r="C297" s="236"/>
      <c r="D297" s="236"/>
      <c r="E297" s="116"/>
      <c r="F297" s="123"/>
    </row>
    <row r="298" spans="1:6" ht="15.75" thickBot="1">
      <c r="A298" s="154" t="s">
        <v>236</v>
      </c>
      <c r="B298" s="148" t="s">
        <v>131</v>
      </c>
      <c r="C298" s="148" t="s">
        <v>5</v>
      </c>
      <c r="D298" s="148" t="s">
        <v>222</v>
      </c>
      <c r="E298" s="237" t="s">
        <v>237</v>
      </c>
      <c r="F298" s="238"/>
    </row>
    <row r="299" spans="1:6">
      <c r="A299" s="161" t="s">
        <v>171</v>
      </c>
      <c r="B299" s="37">
        <v>3</v>
      </c>
      <c r="C299" s="28">
        <v>5.0847457627118597</v>
      </c>
      <c r="D299" s="149">
        <v>-8.1911606553796701E-2</v>
      </c>
      <c r="E299" s="46"/>
      <c r="F299" s="156"/>
    </row>
    <row r="300" spans="1:6">
      <c r="A300" s="162" t="s">
        <v>172</v>
      </c>
      <c r="B300" s="48">
        <v>52</v>
      </c>
      <c r="C300" s="7">
        <v>88.135593220339004</v>
      </c>
      <c r="D300" s="145">
        <v>0.39821977013006299</v>
      </c>
      <c r="E300" s="146"/>
      <c r="F300" s="124"/>
    </row>
    <row r="301" spans="1:6">
      <c r="A301" s="15" t="s">
        <v>174</v>
      </c>
      <c r="B301" s="22">
        <v>4</v>
      </c>
      <c r="C301" s="3">
        <v>6.7796610169491496</v>
      </c>
      <c r="D301" s="144">
        <v>-0.44064713457767002</v>
      </c>
      <c r="F301" s="124"/>
    </row>
    <row r="302" spans="1:6">
      <c r="A302" s="13" t="s">
        <v>223</v>
      </c>
      <c r="B302" s="48">
        <v>0</v>
      </c>
      <c r="C302" s="7">
        <v>0</v>
      </c>
      <c r="D302" s="49" t="s">
        <v>132</v>
      </c>
      <c r="E302" s="146"/>
      <c r="F302" s="124"/>
    </row>
    <row r="303" spans="1:6">
      <c r="A303" s="15" t="s">
        <v>224</v>
      </c>
      <c r="B303" s="22">
        <v>0</v>
      </c>
      <c r="C303" s="3">
        <v>0</v>
      </c>
      <c r="D303" s="20" t="s">
        <v>132</v>
      </c>
      <c r="F303" s="124"/>
    </row>
    <row r="304" spans="1:6">
      <c r="A304" s="157"/>
      <c r="F304" s="124"/>
    </row>
    <row r="305" spans="1:6">
      <c r="A305" s="157"/>
      <c r="F305" s="124"/>
    </row>
    <row r="306" spans="1:6">
      <c r="A306" s="157"/>
      <c r="F306" s="124"/>
    </row>
    <row r="307" spans="1:6">
      <c r="A307" s="157"/>
      <c r="F307" s="124"/>
    </row>
    <row r="308" spans="1:6">
      <c r="A308" s="157"/>
      <c r="F308" s="124"/>
    </row>
    <row r="309" spans="1:6" ht="15.75" thickBot="1">
      <c r="A309" s="158"/>
      <c r="B309" s="147"/>
      <c r="C309" s="147"/>
      <c r="D309" s="147"/>
      <c r="E309" s="147"/>
      <c r="F309" s="159"/>
    </row>
    <row r="310" spans="1:6" ht="15.75" thickBot="1">
      <c r="A310" s="17" t="s">
        <v>4</v>
      </c>
      <c r="B310" s="152">
        <v>59</v>
      </c>
      <c r="C310" s="153">
        <v>100</v>
      </c>
      <c r="D310" s="12"/>
      <c r="E310" s="12"/>
      <c r="F310" s="160"/>
    </row>
    <row r="312" spans="1:6">
      <c r="A312" s="235" t="s">
        <v>193</v>
      </c>
      <c r="B312" s="236"/>
      <c r="C312" s="236"/>
      <c r="D312" s="236"/>
      <c r="E312" s="116"/>
      <c r="F312" s="123"/>
    </row>
    <row r="313" spans="1:6" ht="15.75" thickBot="1">
      <c r="A313" s="154" t="s">
        <v>236</v>
      </c>
      <c r="B313" s="148" t="s">
        <v>131</v>
      </c>
      <c r="C313" s="148" t="s">
        <v>5</v>
      </c>
      <c r="D313" s="148" t="s">
        <v>222</v>
      </c>
      <c r="E313" s="237" t="s">
        <v>237</v>
      </c>
      <c r="F313" s="238"/>
    </row>
    <row r="314" spans="1:6">
      <c r="A314" s="161" t="s">
        <v>171</v>
      </c>
      <c r="B314" s="37">
        <v>8</v>
      </c>
      <c r="C314" s="28">
        <v>13.559322033898299</v>
      </c>
      <c r="D314" s="149">
        <v>-0.38048697195018799</v>
      </c>
      <c r="E314" s="46"/>
      <c r="F314" s="156"/>
    </row>
    <row r="315" spans="1:6">
      <c r="A315" s="13" t="s">
        <v>172</v>
      </c>
      <c r="B315" s="48">
        <v>10</v>
      </c>
      <c r="C315" s="7">
        <v>16.9491525423729</v>
      </c>
      <c r="D315" s="145">
        <v>-0.39118480345115197</v>
      </c>
      <c r="E315" s="146"/>
      <c r="F315" s="124"/>
    </row>
    <row r="316" spans="1:6">
      <c r="A316" s="163" t="s">
        <v>174</v>
      </c>
      <c r="B316" s="22">
        <v>41</v>
      </c>
      <c r="C316" s="3">
        <v>69.491525423728802</v>
      </c>
      <c r="D316" s="144">
        <v>0.60165690027570196</v>
      </c>
      <c r="F316" s="124"/>
    </row>
    <row r="317" spans="1:6">
      <c r="A317" s="13" t="s">
        <v>223</v>
      </c>
      <c r="B317" s="48">
        <v>0</v>
      </c>
      <c r="C317" s="7">
        <v>0</v>
      </c>
      <c r="D317" s="49" t="s">
        <v>132</v>
      </c>
      <c r="E317" s="146"/>
      <c r="F317" s="124"/>
    </row>
    <row r="318" spans="1:6">
      <c r="A318" s="15" t="s">
        <v>224</v>
      </c>
      <c r="B318" s="22">
        <v>0</v>
      </c>
      <c r="C318" s="3">
        <v>0</v>
      </c>
      <c r="D318" s="20" t="s">
        <v>132</v>
      </c>
      <c r="F318" s="124"/>
    </row>
    <row r="319" spans="1:6">
      <c r="A319" s="157"/>
      <c r="F319" s="124"/>
    </row>
    <row r="320" spans="1:6">
      <c r="A320" s="157"/>
      <c r="F320" s="124"/>
    </row>
    <row r="321" spans="1:6">
      <c r="A321" s="157"/>
      <c r="F321" s="124"/>
    </row>
    <row r="322" spans="1:6">
      <c r="A322" s="157"/>
      <c r="F322" s="124"/>
    </row>
    <row r="323" spans="1:6">
      <c r="A323" s="157"/>
      <c r="F323" s="124"/>
    </row>
    <row r="324" spans="1:6" ht="15.75" thickBot="1">
      <c r="A324" s="158"/>
      <c r="B324" s="147"/>
      <c r="C324" s="147"/>
      <c r="D324" s="147"/>
      <c r="E324" s="147"/>
      <c r="F324" s="159"/>
    </row>
    <row r="325" spans="1:6" ht="15.75" thickBot="1">
      <c r="A325" s="17" t="s">
        <v>4</v>
      </c>
      <c r="B325" s="152">
        <v>59</v>
      </c>
      <c r="C325" s="153">
        <v>100</v>
      </c>
      <c r="D325" s="12"/>
      <c r="E325" s="12"/>
      <c r="F325" s="160"/>
    </row>
    <row r="327" spans="1:6">
      <c r="A327" s="235" t="s">
        <v>194</v>
      </c>
      <c r="B327" s="236"/>
      <c r="C327" s="236"/>
      <c r="D327" s="236"/>
      <c r="E327" s="116"/>
      <c r="F327" s="123"/>
    </row>
    <row r="328" spans="1:6" ht="15.75" thickBot="1">
      <c r="A328" s="154" t="s">
        <v>236</v>
      </c>
      <c r="B328" s="148" t="s">
        <v>131</v>
      </c>
      <c r="C328" s="148" t="s">
        <v>5</v>
      </c>
      <c r="D328" s="148" t="s">
        <v>222</v>
      </c>
      <c r="E328" s="237" t="s">
        <v>237</v>
      </c>
      <c r="F328" s="238"/>
    </row>
    <row r="329" spans="1:6">
      <c r="A329" s="155" t="s">
        <v>171</v>
      </c>
      <c r="B329" s="37">
        <v>40</v>
      </c>
      <c r="C329" s="28">
        <v>67.796610169491501</v>
      </c>
      <c r="D329" s="149">
        <v>0.49476564333517098</v>
      </c>
      <c r="E329" s="46"/>
      <c r="F329" s="156"/>
    </row>
    <row r="330" spans="1:6">
      <c r="A330" s="13" t="s">
        <v>172</v>
      </c>
      <c r="B330" s="48">
        <v>9</v>
      </c>
      <c r="C330" s="7">
        <v>15.254237288135601</v>
      </c>
      <c r="D330" s="145">
        <v>-9.3721990976216696E-2</v>
      </c>
      <c r="E330" s="146"/>
      <c r="F330" s="124"/>
    </row>
    <row r="331" spans="1:6">
      <c r="A331" s="15" t="s">
        <v>174</v>
      </c>
      <c r="B331" s="22">
        <v>10</v>
      </c>
      <c r="C331" s="3">
        <v>16.9491525423729</v>
      </c>
      <c r="D331" s="144">
        <v>-0.52636580737706795</v>
      </c>
      <c r="F331" s="124"/>
    </row>
    <row r="332" spans="1:6">
      <c r="A332" s="13" t="s">
        <v>223</v>
      </c>
      <c r="B332" s="48">
        <v>0</v>
      </c>
      <c r="C332" s="7">
        <v>0</v>
      </c>
      <c r="D332" s="49" t="s">
        <v>132</v>
      </c>
      <c r="E332" s="146"/>
      <c r="F332" s="124"/>
    </row>
    <row r="333" spans="1:6">
      <c r="A333" s="15" t="s">
        <v>224</v>
      </c>
      <c r="B333" s="22">
        <v>0</v>
      </c>
      <c r="C333" s="3">
        <v>0</v>
      </c>
      <c r="D333" s="20" t="s">
        <v>132</v>
      </c>
      <c r="F333" s="124"/>
    </row>
    <row r="334" spans="1:6">
      <c r="A334" s="157"/>
      <c r="F334" s="124"/>
    </row>
    <row r="335" spans="1:6">
      <c r="A335" s="157"/>
      <c r="F335" s="124"/>
    </row>
    <row r="336" spans="1:6">
      <c r="A336" s="157"/>
      <c r="F336" s="124"/>
    </row>
    <row r="337" spans="1:6">
      <c r="A337" s="157"/>
      <c r="F337" s="124"/>
    </row>
    <row r="338" spans="1:6">
      <c r="A338" s="157"/>
      <c r="F338" s="124"/>
    </row>
    <row r="339" spans="1:6" ht="15.75" thickBot="1">
      <c r="A339" s="158"/>
      <c r="B339" s="147"/>
      <c r="C339" s="147"/>
      <c r="D339" s="147"/>
      <c r="E339" s="147"/>
      <c r="F339" s="159"/>
    </row>
    <row r="340" spans="1:6" ht="15.75" thickBot="1">
      <c r="A340" s="17" t="s">
        <v>4</v>
      </c>
      <c r="B340" s="152">
        <v>59</v>
      </c>
      <c r="C340" s="153">
        <v>100</v>
      </c>
      <c r="D340" s="12"/>
      <c r="E340" s="12"/>
      <c r="F340" s="160"/>
    </row>
    <row r="342" spans="1:6">
      <c r="A342" s="235" t="s">
        <v>195</v>
      </c>
      <c r="B342" s="236"/>
      <c r="C342" s="236"/>
      <c r="D342" s="236"/>
      <c r="E342" s="116"/>
      <c r="F342" s="123"/>
    </row>
    <row r="343" spans="1:6" ht="15.75" thickBot="1">
      <c r="A343" s="154" t="s">
        <v>236</v>
      </c>
      <c r="B343" s="148" t="s">
        <v>131</v>
      </c>
      <c r="C343" s="148" t="s">
        <v>5</v>
      </c>
      <c r="D343" s="148" t="s">
        <v>222</v>
      </c>
      <c r="E343" s="237" t="s">
        <v>237</v>
      </c>
      <c r="F343" s="238"/>
    </row>
    <row r="344" spans="1:6">
      <c r="A344" s="161" t="s">
        <v>171</v>
      </c>
      <c r="B344" s="37">
        <v>20</v>
      </c>
      <c r="C344" s="28">
        <v>33.8983050847458</v>
      </c>
      <c r="D344" s="149">
        <v>-9.1526094472250602E-2</v>
      </c>
      <c r="E344" s="46"/>
      <c r="F344" s="156"/>
    </row>
    <row r="345" spans="1:6">
      <c r="A345" s="162" t="s">
        <v>172</v>
      </c>
      <c r="B345" s="48">
        <v>35</v>
      </c>
      <c r="C345" s="7">
        <v>59.322033898305101</v>
      </c>
      <c r="D345" s="145">
        <v>0.100329637926392</v>
      </c>
      <c r="E345" s="146"/>
      <c r="F345" s="124"/>
    </row>
    <row r="346" spans="1:6">
      <c r="A346" s="15" t="s">
        <v>174</v>
      </c>
      <c r="B346" s="22">
        <v>4</v>
      </c>
      <c r="C346" s="3">
        <v>6.7796610169491496</v>
      </c>
      <c r="D346" s="144">
        <v>-2.3707864457360499E-2</v>
      </c>
      <c r="F346" s="124"/>
    </row>
    <row r="347" spans="1:6">
      <c r="A347" s="13" t="s">
        <v>223</v>
      </c>
      <c r="B347" s="48">
        <v>0</v>
      </c>
      <c r="C347" s="7">
        <v>0</v>
      </c>
      <c r="D347" s="49" t="s">
        <v>132</v>
      </c>
      <c r="E347" s="146"/>
      <c r="F347" s="124"/>
    </row>
    <row r="348" spans="1:6">
      <c r="A348" s="15" t="s">
        <v>224</v>
      </c>
      <c r="B348" s="22">
        <v>0</v>
      </c>
      <c r="C348" s="3">
        <v>0</v>
      </c>
      <c r="D348" s="20" t="s">
        <v>132</v>
      </c>
      <c r="F348" s="124"/>
    </row>
    <row r="349" spans="1:6">
      <c r="A349" s="157"/>
      <c r="F349" s="124"/>
    </row>
    <row r="350" spans="1:6">
      <c r="A350" s="157"/>
      <c r="F350" s="124"/>
    </row>
    <row r="351" spans="1:6">
      <c r="A351" s="157"/>
      <c r="F351" s="124"/>
    </row>
    <row r="352" spans="1:6">
      <c r="A352" s="157"/>
      <c r="F352" s="124"/>
    </row>
    <row r="353" spans="1:6">
      <c r="A353" s="157"/>
      <c r="F353" s="124"/>
    </row>
    <row r="354" spans="1:6" ht="15.75" thickBot="1">
      <c r="A354" s="158"/>
      <c r="B354" s="147"/>
      <c r="C354" s="147"/>
      <c r="D354" s="147"/>
      <c r="E354" s="147"/>
      <c r="F354" s="159"/>
    </row>
    <row r="355" spans="1:6" ht="15.75" thickBot="1">
      <c r="A355" s="17" t="s">
        <v>4</v>
      </c>
      <c r="B355" s="152">
        <v>59</v>
      </c>
      <c r="C355" s="153">
        <v>100</v>
      </c>
      <c r="D355" s="12"/>
      <c r="E355" s="12"/>
      <c r="F355" s="160"/>
    </row>
    <row r="357" spans="1:6">
      <c r="A357" s="235" t="s">
        <v>196</v>
      </c>
      <c r="B357" s="236"/>
      <c r="C357" s="236"/>
      <c r="D357" s="236"/>
      <c r="E357" s="116"/>
      <c r="F357" s="123"/>
    </row>
    <row r="358" spans="1:6" ht="15.75" thickBot="1">
      <c r="A358" s="154" t="s">
        <v>236</v>
      </c>
      <c r="B358" s="148" t="s">
        <v>131</v>
      </c>
      <c r="C358" s="148" t="s">
        <v>5</v>
      </c>
      <c r="D358" s="148" t="s">
        <v>222</v>
      </c>
      <c r="E358" s="237" t="s">
        <v>237</v>
      </c>
      <c r="F358" s="238"/>
    </row>
    <row r="359" spans="1:6">
      <c r="A359" s="161" t="s">
        <v>171</v>
      </c>
      <c r="B359" s="37">
        <v>9</v>
      </c>
      <c r="C359" s="28">
        <v>15.254237288135601</v>
      </c>
      <c r="D359" s="149">
        <v>-0.20657091888635501</v>
      </c>
      <c r="E359" s="46"/>
      <c r="F359" s="156"/>
    </row>
    <row r="360" spans="1:6">
      <c r="A360" s="162" t="s">
        <v>172</v>
      </c>
      <c r="B360" s="48">
        <v>50</v>
      </c>
      <c r="C360" s="7">
        <v>84.745762711864401</v>
      </c>
      <c r="D360" s="145">
        <v>0.20657091888635401</v>
      </c>
      <c r="E360" s="146"/>
      <c r="F360" s="124"/>
    </row>
    <row r="361" spans="1:6">
      <c r="A361" s="15" t="s">
        <v>174</v>
      </c>
      <c r="B361" s="22">
        <v>0</v>
      </c>
      <c r="C361" s="3">
        <v>0</v>
      </c>
      <c r="D361" s="20" t="s">
        <v>132</v>
      </c>
      <c r="F361" s="124"/>
    </row>
    <row r="362" spans="1:6">
      <c r="A362" s="13" t="s">
        <v>223</v>
      </c>
      <c r="B362" s="48">
        <v>0</v>
      </c>
      <c r="C362" s="7">
        <v>0</v>
      </c>
      <c r="D362" s="49" t="s">
        <v>132</v>
      </c>
      <c r="E362" s="146"/>
      <c r="F362" s="124"/>
    </row>
    <row r="363" spans="1:6">
      <c r="A363" s="15" t="s">
        <v>224</v>
      </c>
      <c r="B363" s="22">
        <v>0</v>
      </c>
      <c r="C363" s="3">
        <v>0</v>
      </c>
      <c r="D363" s="20" t="s">
        <v>132</v>
      </c>
      <c r="F363" s="124"/>
    </row>
    <row r="364" spans="1:6">
      <c r="A364" s="157"/>
      <c r="F364" s="124"/>
    </row>
    <row r="365" spans="1:6">
      <c r="A365" s="157"/>
      <c r="F365" s="124"/>
    </row>
    <row r="366" spans="1:6">
      <c r="A366" s="157"/>
      <c r="F366" s="124"/>
    </row>
    <row r="367" spans="1:6">
      <c r="A367" s="157"/>
      <c r="F367" s="124"/>
    </row>
    <row r="368" spans="1:6">
      <c r="A368" s="157"/>
      <c r="F368" s="124"/>
    </row>
    <row r="369" spans="1:6" ht="15.75" thickBot="1">
      <c r="A369" s="158"/>
      <c r="B369" s="147"/>
      <c r="C369" s="147"/>
      <c r="D369" s="147"/>
      <c r="E369" s="147"/>
      <c r="F369" s="159"/>
    </row>
    <row r="370" spans="1:6" ht="15.75" thickBot="1">
      <c r="A370" s="17" t="s">
        <v>4</v>
      </c>
      <c r="B370" s="152">
        <v>59</v>
      </c>
      <c r="C370" s="153">
        <v>100</v>
      </c>
      <c r="D370" s="12"/>
      <c r="E370" s="12"/>
      <c r="F370" s="160"/>
    </row>
    <row r="372" spans="1:6">
      <c r="A372" s="235" t="s">
        <v>197</v>
      </c>
      <c r="B372" s="236"/>
      <c r="C372" s="236"/>
      <c r="D372" s="236"/>
      <c r="E372" s="116"/>
      <c r="F372" s="123"/>
    </row>
    <row r="373" spans="1:6" ht="15.75" thickBot="1">
      <c r="A373" s="154" t="s">
        <v>236</v>
      </c>
      <c r="B373" s="148" t="s">
        <v>131</v>
      </c>
      <c r="C373" s="148" t="s">
        <v>5</v>
      </c>
      <c r="D373" s="148" t="s">
        <v>222</v>
      </c>
      <c r="E373" s="237" t="s">
        <v>237</v>
      </c>
      <c r="F373" s="238"/>
    </row>
    <row r="374" spans="1:6">
      <c r="A374" s="155" t="s">
        <v>171</v>
      </c>
      <c r="B374" s="37">
        <v>46</v>
      </c>
      <c r="C374" s="28">
        <v>77.966101694915295</v>
      </c>
      <c r="D374" s="149">
        <v>0.22620549158751899</v>
      </c>
      <c r="E374" s="46"/>
      <c r="F374" s="156"/>
    </row>
    <row r="375" spans="1:6">
      <c r="A375" s="13" t="s">
        <v>172</v>
      </c>
      <c r="B375" s="48">
        <v>13</v>
      </c>
      <c r="C375" s="7">
        <v>22.033898305084701</v>
      </c>
      <c r="D375" s="145">
        <v>-0.22620549158751899</v>
      </c>
      <c r="E375" s="146"/>
      <c r="F375" s="124"/>
    </row>
    <row r="376" spans="1:6">
      <c r="A376" s="15" t="s">
        <v>174</v>
      </c>
      <c r="B376" s="22">
        <v>0</v>
      </c>
      <c r="C376" s="3">
        <v>0</v>
      </c>
      <c r="D376" s="20" t="s">
        <v>132</v>
      </c>
      <c r="F376" s="124"/>
    </row>
    <row r="377" spans="1:6">
      <c r="A377" s="13" t="s">
        <v>223</v>
      </c>
      <c r="B377" s="48">
        <v>0</v>
      </c>
      <c r="C377" s="7">
        <v>0</v>
      </c>
      <c r="D377" s="49" t="s">
        <v>132</v>
      </c>
      <c r="E377" s="146"/>
      <c r="F377" s="124"/>
    </row>
    <row r="378" spans="1:6">
      <c r="A378" s="15" t="s">
        <v>224</v>
      </c>
      <c r="B378" s="22">
        <v>0</v>
      </c>
      <c r="C378" s="3">
        <v>0</v>
      </c>
      <c r="D378" s="20" t="s">
        <v>132</v>
      </c>
      <c r="F378" s="124"/>
    </row>
    <row r="379" spans="1:6">
      <c r="A379" s="157"/>
      <c r="F379" s="124"/>
    </row>
    <row r="380" spans="1:6">
      <c r="A380" s="157"/>
      <c r="F380" s="124"/>
    </row>
    <row r="381" spans="1:6">
      <c r="A381" s="157"/>
      <c r="F381" s="124"/>
    </row>
    <row r="382" spans="1:6">
      <c r="A382" s="157"/>
      <c r="F382" s="124"/>
    </row>
    <row r="383" spans="1:6">
      <c r="A383" s="157"/>
      <c r="F383" s="124"/>
    </row>
    <row r="384" spans="1:6" ht="15.75" thickBot="1">
      <c r="A384" s="158"/>
      <c r="B384" s="147"/>
      <c r="C384" s="147"/>
      <c r="D384" s="147"/>
      <c r="E384" s="147"/>
      <c r="F384" s="159"/>
    </row>
    <row r="385" spans="1:6" ht="15.75" thickBot="1">
      <c r="A385" s="17" t="s">
        <v>4</v>
      </c>
      <c r="B385" s="152">
        <v>59</v>
      </c>
      <c r="C385" s="153">
        <v>100</v>
      </c>
      <c r="D385" s="12"/>
      <c r="E385" s="12"/>
      <c r="F385" s="160"/>
    </row>
    <row r="387" spans="1:6">
      <c r="A387" s="235" t="s">
        <v>198</v>
      </c>
      <c r="B387" s="236"/>
      <c r="C387" s="236"/>
      <c r="D387" s="236"/>
      <c r="E387" s="116"/>
      <c r="F387" s="123"/>
    </row>
    <row r="388" spans="1:6" ht="15.75" thickBot="1">
      <c r="A388" s="154" t="s">
        <v>236</v>
      </c>
      <c r="B388" s="148" t="s">
        <v>131</v>
      </c>
      <c r="C388" s="148" t="s">
        <v>5</v>
      </c>
      <c r="D388" s="148" t="s">
        <v>222</v>
      </c>
      <c r="E388" s="237" t="s">
        <v>237</v>
      </c>
      <c r="F388" s="238"/>
    </row>
    <row r="389" spans="1:6">
      <c r="A389" s="161" t="s">
        <v>171</v>
      </c>
      <c r="B389" s="37">
        <v>1</v>
      </c>
      <c r="C389" s="28">
        <v>1.6949152542372901</v>
      </c>
      <c r="D389" s="149">
        <v>1.46511049667224E-2</v>
      </c>
      <c r="E389" s="46"/>
      <c r="F389" s="156"/>
    </row>
    <row r="390" spans="1:6">
      <c r="A390" s="162" t="s">
        <v>172</v>
      </c>
      <c r="B390" s="48">
        <v>55</v>
      </c>
      <c r="C390" s="7">
        <v>93.220338983050894</v>
      </c>
      <c r="D390" s="145">
        <v>0.35994921132857699</v>
      </c>
      <c r="E390" s="146"/>
      <c r="F390" s="124"/>
    </row>
    <row r="391" spans="1:6">
      <c r="A391" s="15" t="s">
        <v>174</v>
      </c>
      <c r="B391" s="22">
        <v>0</v>
      </c>
      <c r="C391" s="3">
        <v>0</v>
      </c>
      <c r="D391" s="20" t="s">
        <v>132</v>
      </c>
      <c r="F391" s="124"/>
    </row>
    <row r="392" spans="1:6">
      <c r="A392" s="13" t="s">
        <v>223</v>
      </c>
      <c r="B392" s="48">
        <v>0</v>
      </c>
      <c r="C392" s="7">
        <v>0</v>
      </c>
      <c r="D392" s="49" t="s">
        <v>132</v>
      </c>
      <c r="E392" s="146"/>
      <c r="F392" s="124"/>
    </row>
    <row r="393" spans="1:6">
      <c r="A393" s="15" t="s">
        <v>224</v>
      </c>
      <c r="B393" s="22">
        <v>0</v>
      </c>
      <c r="C393" s="3">
        <v>0</v>
      </c>
      <c r="D393" s="20" t="s">
        <v>132</v>
      </c>
      <c r="F393" s="124"/>
    </row>
    <row r="394" spans="1:6">
      <c r="A394" s="157"/>
      <c r="F394" s="124"/>
    </row>
    <row r="395" spans="1:6">
      <c r="A395" s="157"/>
      <c r="F395" s="124"/>
    </row>
    <row r="396" spans="1:6">
      <c r="A396" s="157"/>
      <c r="F396" s="124"/>
    </row>
    <row r="397" spans="1:6">
      <c r="A397" s="157"/>
      <c r="F397" s="124"/>
    </row>
    <row r="398" spans="1:6">
      <c r="A398" s="157"/>
      <c r="F398" s="124"/>
    </row>
    <row r="399" spans="1:6" ht="15.75" thickBot="1">
      <c r="A399" s="158"/>
      <c r="B399" s="147"/>
      <c r="C399" s="147"/>
      <c r="D399" s="147"/>
      <c r="E399" s="147"/>
      <c r="F399" s="159"/>
    </row>
    <row r="400" spans="1:6">
      <c r="A400" s="234" t="s">
        <v>238</v>
      </c>
      <c r="B400" s="219"/>
      <c r="C400" s="22">
        <v>3</v>
      </c>
      <c r="D400" s="3">
        <v>5.0847457627118597</v>
      </c>
      <c r="F400" s="124"/>
    </row>
    <row r="401" spans="1:6" ht="15.75" thickBot="1">
      <c r="A401" s="17" t="s">
        <v>4</v>
      </c>
      <c r="B401" s="152">
        <v>59</v>
      </c>
      <c r="C401" s="153">
        <v>100</v>
      </c>
      <c r="D401" s="12"/>
      <c r="E401" s="12"/>
      <c r="F401" s="160"/>
    </row>
    <row r="403" spans="1:6">
      <c r="A403" s="235" t="s">
        <v>199</v>
      </c>
      <c r="B403" s="236"/>
      <c r="C403" s="236"/>
      <c r="D403" s="236"/>
      <c r="E403" s="116"/>
      <c r="F403" s="123"/>
    </row>
    <row r="404" spans="1:6" ht="15.75" thickBot="1">
      <c r="A404" s="154" t="s">
        <v>236</v>
      </c>
      <c r="B404" s="148" t="s">
        <v>131</v>
      </c>
      <c r="C404" s="148" t="s">
        <v>5</v>
      </c>
      <c r="D404" s="148" t="s">
        <v>222</v>
      </c>
      <c r="E404" s="237" t="s">
        <v>237</v>
      </c>
      <c r="F404" s="238"/>
    </row>
    <row r="405" spans="1:6">
      <c r="A405" s="155" t="s">
        <v>171</v>
      </c>
      <c r="B405" s="37">
        <v>42</v>
      </c>
      <c r="C405" s="28">
        <v>71.186440677966104</v>
      </c>
      <c r="D405" s="149">
        <v>0.78010742550266698</v>
      </c>
      <c r="E405" s="46"/>
      <c r="F405" s="156"/>
    </row>
    <row r="406" spans="1:6">
      <c r="A406" s="13" t="s">
        <v>172</v>
      </c>
      <c r="B406" s="48">
        <v>14</v>
      </c>
      <c r="C406" s="7">
        <v>23.728813559321999</v>
      </c>
      <c r="D406" s="145">
        <v>-0.61333509021830102</v>
      </c>
      <c r="E406" s="146"/>
      <c r="F406" s="124"/>
    </row>
    <row r="407" spans="1:6">
      <c r="A407" s="15" t="s">
        <v>174</v>
      </c>
      <c r="B407" s="22">
        <v>0</v>
      </c>
      <c r="C407" s="3">
        <v>0</v>
      </c>
      <c r="D407" s="20" t="s">
        <v>132</v>
      </c>
      <c r="F407" s="124"/>
    </row>
    <row r="408" spans="1:6">
      <c r="A408" s="13" t="s">
        <v>223</v>
      </c>
      <c r="B408" s="48">
        <v>0</v>
      </c>
      <c r="C408" s="7">
        <v>0</v>
      </c>
      <c r="D408" s="49" t="s">
        <v>132</v>
      </c>
      <c r="E408" s="146"/>
      <c r="F408" s="124"/>
    </row>
    <row r="409" spans="1:6">
      <c r="A409" s="15" t="s">
        <v>224</v>
      </c>
      <c r="B409" s="22">
        <v>0</v>
      </c>
      <c r="C409" s="3">
        <v>0</v>
      </c>
      <c r="D409" s="20" t="s">
        <v>132</v>
      </c>
      <c r="F409" s="124"/>
    </row>
    <row r="410" spans="1:6">
      <c r="A410" s="157"/>
      <c r="F410" s="124"/>
    </row>
    <row r="411" spans="1:6">
      <c r="A411" s="157"/>
      <c r="F411" s="124"/>
    </row>
    <row r="412" spans="1:6">
      <c r="A412" s="157"/>
      <c r="F412" s="124"/>
    </row>
    <row r="413" spans="1:6">
      <c r="A413" s="157"/>
      <c r="F413" s="124"/>
    </row>
    <row r="414" spans="1:6">
      <c r="A414" s="157"/>
      <c r="F414" s="124"/>
    </row>
    <row r="415" spans="1:6" ht="15.75" thickBot="1">
      <c r="A415" s="158"/>
      <c r="B415" s="147"/>
      <c r="C415" s="147"/>
      <c r="D415" s="147"/>
      <c r="E415" s="147"/>
      <c r="F415" s="159"/>
    </row>
    <row r="416" spans="1:6">
      <c r="A416" s="234" t="s">
        <v>238</v>
      </c>
      <c r="B416" s="219"/>
      <c r="C416" s="22">
        <v>3</v>
      </c>
      <c r="D416" s="3">
        <v>5.0847457627118597</v>
      </c>
      <c r="F416" s="124"/>
    </row>
    <row r="417" spans="1:6" ht="15.75" thickBot="1">
      <c r="A417" s="17" t="s">
        <v>4</v>
      </c>
      <c r="B417" s="152">
        <v>59</v>
      </c>
      <c r="C417" s="153">
        <v>100</v>
      </c>
      <c r="D417" s="12"/>
      <c r="E417" s="12"/>
      <c r="F417" s="160"/>
    </row>
    <row r="419" spans="1:6">
      <c r="A419" s="235" t="s">
        <v>200</v>
      </c>
      <c r="B419" s="236"/>
      <c r="C419" s="236"/>
      <c r="D419" s="236"/>
      <c r="E419" s="116"/>
      <c r="F419" s="123"/>
    </row>
    <row r="420" spans="1:6" ht="15.75" thickBot="1">
      <c r="A420" s="154" t="s">
        <v>236</v>
      </c>
      <c r="B420" s="148" t="s">
        <v>131</v>
      </c>
      <c r="C420" s="148" t="s">
        <v>5</v>
      </c>
      <c r="D420" s="148" t="s">
        <v>222</v>
      </c>
      <c r="E420" s="237" t="s">
        <v>237</v>
      </c>
      <c r="F420" s="238"/>
    </row>
    <row r="421" spans="1:6">
      <c r="A421" s="161" t="s">
        <v>171</v>
      </c>
      <c r="B421" s="37">
        <v>21</v>
      </c>
      <c r="C421" s="28">
        <v>35.593220338983102</v>
      </c>
      <c r="D421" s="149">
        <v>-0.20659023156481901</v>
      </c>
      <c r="E421" s="46"/>
      <c r="F421" s="156"/>
    </row>
    <row r="422" spans="1:6">
      <c r="A422" s="162" t="s">
        <v>172</v>
      </c>
      <c r="B422" s="48">
        <v>35</v>
      </c>
      <c r="C422" s="7">
        <v>59.322033898305101</v>
      </c>
      <c r="D422" s="145">
        <v>0.38941898999801999</v>
      </c>
      <c r="E422" s="146"/>
      <c r="F422" s="124"/>
    </row>
    <row r="423" spans="1:6">
      <c r="A423" s="15" t="s">
        <v>174</v>
      </c>
      <c r="B423" s="22">
        <v>0</v>
      </c>
      <c r="C423" s="3">
        <v>0</v>
      </c>
      <c r="D423" s="20" t="s">
        <v>132</v>
      </c>
      <c r="F423" s="124"/>
    </row>
    <row r="424" spans="1:6">
      <c r="A424" s="13" t="s">
        <v>223</v>
      </c>
      <c r="B424" s="48">
        <v>0</v>
      </c>
      <c r="C424" s="7">
        <v>0</v>
      </c>
      <c r="D424" s="49" t="s">
        <v>132</v>
      </c>
      <c r="E424" s="146"/>
      <c r="F424" s="124"/>
    </row>
    <row r="425" spans="1:6">
      <c r="A425" s="15" t="s">
        <v>224</v>
      </c>
      <c r="B425" s="22">
        <v>0</v>
      </c>
      <c r="C425" s="3">
        <v>0</v>
      </c>
      <c r="D425" s="20" t="s">
        <v>132</v>
      </c>
      <c r="F425" s="124"/>
    </row>
    <row r="426" spans="1:6">
      <c r="A426" s="157"/>
      <c r="F426" s="124"/>
    </row>
    <row r="427" spans="1:6">
      <c r="A427" s="157"/>
      <c r="F427" s="124"/>
    </row>
    <row r="428" spans="1:6">
      <c r="A428" s="157"/>
      <c r="F428" s="124"/>
    </row>
    <row r="429" spans="1:6">
      <c r="A429" s="157"/>
      <c r="F429" s="124"/>
    </row>
    <row r="430" spans="1:6">
      <c r="A430" s="157"/>
      <c r="F430" s="124"/>
    </row>
    <row r="431" spans="1:6" ht="15.75" thickBot="1">
      <c r="A431" s="158"/>
      <c r="B431" s="147"/>
      <c r="C431" s="147"/>
      <c r="D431" s="147"/>
      <c r="E431" s="147"/>
      <c r="F431" s="159"/>
    </row>
    <row r="432" spans="1:6">
      <c r="A432" s="234" t="s">
        <v>238</v>
      </c>
      <c r="B432" s="219"/>
      <c r="C432" s="22">
        <v>3</v>
      </c>
      <c r="D432" s="3">
        <v>5.0847457627118597</v>
      </c>
      <c r="F432" s="124"/>
    </row>
    <row r="433" spans="1:6" ht="15.75" thickBot="1">
      <c r="A433" s="17" t="s">
        <v>4</v>
      </c>
      <c r="B433" s="152">
        <v>59</v>
      </c>
      <c r="C433" s="153">
        <v>100</v>
      </c>
      <c r="D433" s="12"/>
      <c r="E433" s="12"/>
      <c r="F433" s="160"/>
    </row>
    <row r="435" spans="1:6">
      <c r="A435" s="235" t="s">
        <v>201</v>
      </c>
      <c r="B435" s="236"/>
      <c r="C435" s="236"/>
      <c r="D435" s="236"/>
      <c r="E435" s="116"/>
      <c r="F435" s="123"/>
    </row>
    <row r="436" spans="1:6" ht="15.75" thickBot="1">
      <c r="A436" s="154" t="s">
        <v>236</v>
      </c>
      <c r="B436" s="148" t="s">
        <v>131</v>
      </c>
      <c r="C436" s="148" t="s">
        <v>5</v>
      </c>
      <c r="D436" s="148" t="s">
        <v>222</v>
      </c>
      <c r="E436" s="237" t="s">
        <v>237</v>
      </c>
      <c r="F436" s="238"/>
    </row>
    <row r="437" spans="1:6">
      <c r="A437" s="155" t="s">
        <v>171</v>
      </c>
      <c r="B437" s="37">
        <v>55</v>
      </c>
      <c r="C437" s="28">
        <v>93.220338983050894</v>
      </c>
      <c r="D437" s="149">
        <v>0.56169401945130804</v>
      </c>
      <c r="E437" s="46"/>
      <c r="F437" s="156"/>
    </row>
    <row r="438" spans="1:6">
      <c r="A438" s="13" t="s">
        <v>172</v>
      </c>
      <c r="B438" s="48">
        <v>1</v>
      </c>
      <c r="C438" s="7">
        <v>1.6949152542372901</v>
      </c>
      <c r="D438" s="145">
        <v>-0.37826489186810602</v>
      </c>
      <c r="E438" s="146"/>
      <c r="F438" s="124"/>
    </row>
    <row r="439" spans="1:6">
      <c r="A439" s="15" t="s">
        <v>174</v>
      </c>
      <c r="B439" s="22">
        <v>0</v>
      </c>
      <c r="C439" s="3">
        <v>0</v>
      </c>
      <c r="D439" s="20" t="s">
        <v>132</v>
      </c>
      <c r="F439" s="124"/>
    </row>
    <row r="440" spans="1:6">
      <c r="A440" s="13" t="s">
        <v>223</v>
      </c>
      <c r="B440" s="48">
        <v>0</v>
      </c>
      <c r="C440" s="7">
        <v>0</v>
      </c>
      <c r="D440" s="49" t="s">
        <v>132</v>
      </c>
      <c r="E440" s="146"/>
      <c r="F440" s="124"/>
    </row>
    <row r="441" spans="1:6">
      <c r="A441" s="15" t="s">
        <v>224</v>
      </c>
      <c r="B441" s="22">
        <v>0</v>
      </c>
      <c r="C441" s="3">
        <v>0</v>
      </c>
      <c r="D441" s="20" t="s">
        <v>132</v>
      </c>
      <c r="F441" s="124"/>
    </row>
    <row r="442" spans="1:6">
      <c r="A442" s="157"/>
      <c r="F442" s="124"/>
    </row>
    <row r="443" spans="1:6">
      <c r="A443" s="157"/>
      <c r="F443" s="124"/>
    </row>
    <row r="444" spans="1:6">
      <c r="A444" s="157"/>
      <c r="F444" s="124"/>
    </row>
    <row r="445" spans="1:6">
      <c r="A445" s="157"/>
      <c r="F445" s="124"/>
    </row>
    <row r="446" spans="1:6">
      <c r="A446" s="157"/>
      <c r="F446" s="124"/>
    </row>
    <row r="447" spans="1:6" ht="15.75" thickBot="1">
      <c r="A447" s="158"/>
      <c r="B447" s="147"/>
      <c r="C447" s="147"/>
      <c r="D447" s="147"/>
      <c r="E447" s="147"/>
      <c r="F447" s="159"/>
    </row>
    <row r="448" spans="1:6">
      <c r="A448" s="234" t="s">
        <v>238</v>
      </c>
      <c r="B448" s="219"/>
      <c r="C448" s="22">
        <v>3</v>
      </c>
      <c r="D448" s="3">
        <v>5.0847457627118597</v>
      </c>
      <c r="F448" s="124"/>
    </row>
    <row r="449" spans="1:6" ht="15.75" thickBot="1">
      <c r="A449" s="17" t="s">
        <v>4</v>
      </c>
      <c r="B449" s="152">
        <v>59</v>
      </c>
      <c r="C449" s="153">
        <v>100</v>
      </c>
      <c r="D449" s="12"/>
      <c r="E449" s="12"/>
      <c r="F449" s="160"/>
    </row>
    <row r="451" spans="1:6">
      <c r="A451" s="235" t="s">
        <v>202</v>
      </c>
      <c r="B451" s="236"/>
      <c r="C451" s="236"/>
      <c r="D451" s="236"/>
      <c r="E451" s="116"/>
      <c r="F451" s="123"/>
    </row>
    <row r="452" spans="1:6" ht="15.75" thickBot="1">
      <c r="A452" s="154" t="s">
        <v>236</v>
      </c>
      <c r="B452" s="148" t="s">
        <v>131</v>
      </c>
      <c r="C452" s="148" t="s">
        <v>5</v>
      </c>
      <c r="D452" s="148" t="s">
        <v>222</v>
      </c>
      <c r="E452" s="237" t="s">
        <v>237</v>
      </c>
      <c r="F452" s="238"/>
    </row>
    <row r="453" spans="1:6">
      <c r="A453" s="161" t="s">
        <v>171</v>
      </c>
      <c r="B453" s="37">
        <v>2</v>
      </c>
      <c r="C453" s="28">
        <v>3.3898305084745801</v>
      </c>
      <c r="D453" s="149">
        <v>-0.53961945812911505</v>
      </c>
      <c r="E453" s="46"/>
      <c r="F453" s="156"/>
    </row>
    <row r="454" spans="1:6">
      <c r="A454" s="162" t="s">
        <v>172</v>
      </c>
      <c r="B454" s="48">
        <v>54</v>
      </c>
      <c r="C454" s="7">
        <v>91.525423728813607</v>
      </c>
      <c r="D454" s="145">
        <v>0.68234352783658703</v>
      </c>
      <c r="E454" s="146"/>
      <c r="F454" s="124"/>
    </row>
    <row r="455" spans="1:6">
      <c r="A455" s="15" t="s">
        <v>174</v>
      </c>
      <c r="B455" s="22">
        <v>0</v>
      </c>
      <c r="C455" s="3">
        <v>0</v>
      </c>
      <c r="D455" s="20" t="s">
        <v>132</v>
      </c>
      <c r="F455" s="124"/>
    </row>
    <row r="456" spans="1:6">
      <c r="A456" s="13" t="s">
        <v>223</v>
      </c>
      <c r="B456" s="48">
        <v>0</v>
      </c>
      <c r="C456" s="7">
        <v>0</v>
      </c>
      <c r="D456" s="49" t="s">
        <v>132</v>
      </c>
      <c r="E456" s="146"/>
      <c r="F456" s="124"/>
    </row>
    <row r="457" spans="1:6">
      <c r="A457" s="15" t="s">
        <v>224</v>
      </c>
      <c r="B457" s="22">
        <v>0</v>
      </c>
      <c r="C457" s="3">
        <v>0</v>
      </c>
      <c r="D457" s="20" t="s">
        <v>132</v>
      </c>
      <c r="F457" s="124"/>
    </row>
    <row r="458" spans="1:6">
      <c r="A458" s="157"/>
      <c r="F458" s="124"/>
    </row>
    <row r="459" spans="1:6">
      <c r="A459" s="157"/>
      <c r="F459" s="124"/>
    </row>
    <row r="460" spans="1:6">
      <c r="A460" s="157"/>
      <c r="F460" s="124"/>
    </row>
    <row r="461" spans="1:6">
      <c r="A461" s="157"/>
      <c r="F461" s="124"/>
    </row>
    <row r="462" spans="1:6">
      <c r="A462" s="157"/>
      <c r="F462" s="124"/>
    </row>
    <row r="463" spans="1:6" ht="15.75" thickBot="1">
      <c r="A463" s="158"/>
      <c r="B463" s="147"/>
      <c r="C463" s="147"/>
      <c r="D463" s="147"/>
      <c r="E463" s="147"/>
      <c r="F463" s="159"/>
    </row>
    <row r="464" spans="1:6">
      <c r="A464" s="234" t="s">
        <v>238</v>
      </c>
      <c r="B464" s="219"/>
      <c r="C464" s="22">
        <v>3</v>
      </c>
      <c r="D464" s="3">
        <v>5.0847457627118597</v>
      </c>
      <c r="F464" s="124"/>
    </row>
    <row r="465" spans="1:6" ht="15.75" thickBot="1">
      <c r="A465" s="17" t="s">
        <v>4</v>
      </c>
      <c r="B465" s="152">
        <v>59</v>
      </c>
      <c r="C465" s="153">
        <v>100</v>
      </c>
      <c r="D465" s="12"/>
      <c r="E465" s="12"/>
      <c r="F465" s="160"/>
    </row>
    <row r="468" spans="1:6" ht="22.5" customHeight="1" thickBot="1">
      <c r="A468" s="212" t="s">
        <v>203</v>
      </c>
      <c r="B468" s="213"/>
      <c r="C468" s="213"/>
      <c r="D468" s="213"/>
      <c r="E468" s="213"/>
      <c r="F468" s="214"/>
    </row>
    <row r="469" spans="1:6">
      <c r="A469" s="235" t="s">
        <v>170</v>
      </c>
      <c r="B469" s="236"/>
      <c r="C469" s="236"/>
      <c r="D469" s="236"/>
      <c r="E469" s="116"/>
      <c r="F469" s="123"/>
    </row>
    <row r="470" spans="1:6" ht="15.75" thickBot="1">
      <c r="A470" s="154" t="s">
        <v>236</v>
      </c>
      <c r="B470" s="148" t="s">
        <v>131</v>
      </c>
      <c r="C470" s="148" t="s">
        <v>5</v>
      </c>
      <c r="D470" s="148" t="s">
        <v>222</v>
      </c>
      <c r="E470" s="237" t="s">
        <v>237</v>
      </c>
      <c r="F470" s="238"/>
    </row>
    <row r="471" spans="1:6">
      <c r="A471" s="161" t="s">
        <v>171</v>
      </c>
      <c r="B471" s="37">
        <v>6</v>
      </c>
      <c r="C471" s="28">
        <v>10.909090909090899</v>
      </c>
      <c r="D471" s="149">
        <v>-0.385306646470707</v>
      </c>
      <c r="E471" s="46"/>
      <c r="F471" s="156"/>
    </row>
    <row r="472" spans="1:6">
      <c r="A472" s="162" t="s">
        <v>172</v>
      </c>
      <c r="B472" s="48">
        <v>46</v>
      </c>
      <c r="C472" s="7">
        <v>83.636363636363598</v>
      </c>
      <c r="D472" s="145">
        <v>0.41167430325389598</v>
      </c>
      <c r="E472" s="146"/>
      <c r="F472" s="124"/>
    </row>
    <row r="473" spans="1:6">
      <c r="A473" s="15" t="s">
        <v>174</v>
      </c>
      <c r="B473" s="22">
        <v>3</v>
      </c>
      <c r="C473" s="3">
        <v>5.4545454545454497</v>
      </c>
      <c r="D473" s="144">
        <v>-0.14168940988323001</v>
      </c>
      <c r="F473" s="124"/>
    </row>
    <row r="474" spans="1:6">
      <c r="A474" s="13" t="s">
        <v>223</v>
      </c>
      <c r="B474" s="48">
        <v>0</v>
      </c>
      <c r="C474" s="7">
        <v>0</v>
      </c>
      <c r="D474" s="49" t="s">
        <v>132</v>
      </c>
      <c r="E474" s="146"/>
      <c r="F474" s="124"/>
    </row>
    <row r="475" spans="1:6">
      <c r="A475" s="15" t="s">
        <v>224</v>
      </c>
      <c r="B475" s="22">
        <v>0</v>
      </c>
      <c r="C475" s="3">
        <v>0</v>
      </c>
      <c r="D475" s="20" t="s">
        <v>132</v>
      </c>
      <c r="F475" s="124"/>
    </row>
    <row r="476" spans="1:6">
      <c r="A476" s="157"/>
      <c r="F476" s="124"/>
    </row>
    <row r="477" spans="1:6">
      <c r="A477" s="157"/>
      <c r="F477" s="124"/>
    </row>
    <row r="478" spans="1:6">
      <c r="A478" s="157"/>
      <c r="F478" s="124"/>
    </row>
    <row r="479" spans="1:6">
      <c r="A479" s="157"/>
      <c r="F479" s="124"/>
    </row>
    <row r="480" spans="1:6">
      <c r="A480" s="157"/>
      <c r="F480" s="124"/>
    </row>
    <row r="481" spans="1:6" ht="15.75" thickBot="1">
      <c r="A481" s="158"/>
      <c r="B481" s="147"/>
      <c r="C481" s="147"/>
      <c r="D481" s="147"/>
      <c r="E481" s="147"/>
      <c r="F481" s="159"/>
    </row>
    <row r="482" spans="1:6" ht="15.75" thickBot="1">
      <c r="A482" s="17" t="s">
        <v>4</v>
      </c>
      <c r="B482" s="152">
        <v>55</v>
      </c>
      <c r="C482" s="153">
        <v>100</v>
      </c>
      <c r="D482" s="12"/>
      <c r="E482" s="12"/>
      <c r="F482" s="160"/>
    </row>
    <row r="484" spans="1:6">
      <c r="A484" s="235" t="s">
        <v>173</v>
      </c>
      <c r="B484" s="236"/>
      <c r="C484" s="236"/>
      <c r="D484" s="236"/>
      <c r="E484" s="116"/>
      <c r="F484" s="123"/>
    </row>
    <row r="485" spans="1:6" ht="15.75" thickBot="1">
      <c r="A485" s="154" t="s">
        <v>236</v>
      </c>
      <c r="B485" s="148" t="s">
        <v>131</v>
      </c>
      <c r="C485" s="148" t="s">
        <v>5</v>
      </c>
      <c r="D485" s="148" t="s">
        <v>222</v>
      </c>
      <c r="E485" s="237" t="s">
        <v>237</v>
      </c>
      <c r="F485" s="238"/>
    </row>
    <row r="486" spans="1:6">
      <c r="A486" s="155" t="s">
        <v>171</v>
      </c>
      <c r="B486" s="37">
        <v>53</v>
      </c>
      <c r="C486" s="28">
        <v>96.363636363636402</v>
      </c>
      <c r="D486" s="149">
        <v>0.56477641726091798</v>
      </c>
      <c r="E486" s="46"/>
      <c r="F486" s="156"/>
    </row>
    <row r="487" spans="1:6">
      <c r="A487" s="13" t="s">
        <v>172</v>
      </c>
      <c r="B487" s="48">
        <v>2</v>
      </c>
      <c r="C487" s="7">
        <v>3.6363636363636398</v>
      </c>
      <c r="D487" s="145">
        <v>-0.56477641726091798</v>
      </c>
      <c r="E487" s="146"/>
      <c r="F487" s="124"/>
    </row>
    <row r="488" spans="1:6">
      <c r="A488" s="15" t="s">
        <v>174</v>
      </c>
      <c r="B488" s="22">
        <v>0</v>
      </c>
      <c r="C488" s="3">
        <v>0</v>
      </c>
      <c r="D488" s="20" t="s">
        <v>132</v>
      </c>
      <c r="F488" s="124"/>
    </row>
    <row r="489" spans="1:6">
      <c r="A489" s="13" t="s">
        <v>223</v>
      </c>
      <c r="B489" s="48">
        <v>0</v>
      </c>
      <c r="C489" s="7">
        <v>0</v>
      </c>
      <c r="D489" s="49" t="s">
        <v>132</v>
      </c>
      <c r="E489" s="146"/>
      <c r="F489" s="124"/>
    </row>
    <row r="490" spans="1:6">
      <c r="A490" s="15" t="s">
        <v>224</v>
      </c>
      <c r="B490" s="22">
        <v>0</v>
      </c>
      <c r="C490" s="3">
        <v>0</v>
      </c>
      <c r="D490" s="20" t="s">
        <v>132</v>
      </c>
      <c r="F490" s="124"/>
    </row>
    <row r="491" spans="1:6">
      <c r="A491" s="157"/>
      <c r="F491" s="124"/>
    </row>
    <row r="492" spans="1:6">
      <c r="A492" s="157"/>
      <c r="F492" s="124"/>
    </row>
    <row r="493" spans="1:6">
      <c r="A493" s="157"/>
      <c r="F493" s="124"/>
    </row>
    <row r="494" spans="1:6">
      <c r="A494" s="157"/>
      <c r="F494" s="124"/>
    </row>
    <row r="495" spans="1:6">
      <c r="A495" s="157"/>
      <c r="F495" s="124"/>
    </row>
    <row r="496" spans="1:6" ht="15.75" thickBot="1">
      <c r="A496" s="158"/>
      <c r="B496" s="147"/>
      <c r="C496" s="147"/>
      <c r="D496" s="147"/>
      <c r="E496" s="147"/>
      <c r="F496" s="159"/>
    </row>
    <row r="497" spans="1:6" ht="15.75" thickBot="1">
      <c r="A497" s="17" t="s">
        <v>4</v>
      </c>
      <c r="B497" s="152">
        <v>55</v>
      </c>
      <c r="C497" s="153">
        <v>100</v>
      </c>
      <c r="D497" s="12"/>
      <c r="E497" s="12"/>
      <c r="F497" s="160"/>
    </row>
    <row r="499" spans="1:6">
      <c r="A499" s="235" t="s">
        <v>175</v>
      </c>
      <c r="B499" s="236"/>
      <c r="C499" s="236"/>
      <c r="D499" s="236"/>
      <c r="E499" s="116"/>
      <c r="F499" s="123"/>
    </row>
    <row r="500" spans="1:6" ht="15.75" thickBot="1">
      <c r="A500" s="154" t="s">
        <v>236</v>
      </c>
      <c r="B500" s="148" t="s">
        <v>131</v>
      </c>
      <c r="C500" s="148" t="s">
        <v>5</v>
      </c>
      <c r="D500" s="148" t="s">
        <v>222</v>
      </c>
      <c r="E500" s="237" t="s">
        <v>237</v>
      </c>
      <c r="F500" s="238"/>
    </row>
    <row r="501" spans="1:6">
      <c r="A501" s="161" t="s">
        <v>171</v>
      </c>
      <c r="B501" s="37">
        <v>0</v>
      </c>
      <c r="C501" s="28">
        <v>0</v>
      </c>
      <c r="D501" s="85" t="s">
        <v>132</v>
      </c>
      <c r="E501" s="46"/>
      <c r="F501" s="156"/>
    </row>
    <row r="502" spans="1:6">
      <c r="A502" s="162" t="s">
        <v>172</v>
      </c>
      <c r="B502" s="48">
        <v>53</v>
      </c>
      <c r="C502" s="7">
        <v>96.363636363636402</v>
      </c>
      <c r="D502" s="145">
        <v>0.56477641726091798</v>
      </c>
      <c r="E502" s="146"/>
      <c r="F502" s="124"/>
    </row>
    <row r="503" spans="1:6">
      <c r="A503" s="15" t="s">
        <v>174</v>
      </c>
      <c r="B503" s="22">
        <v>2</v>
      </c>
      <c r="C503" s="3">
        <v>3.6363636363636398</v>
      </c>
      <c r="D503" s="144">
        <v>-0.56477641726091798</v>
      </c>
      <c r="F503" s="124"/>
    </row>
    <row r="504" spans="1:6">
      <c r="A504" s="13" t="s">
        <v>223</v>
      </c>
      <c r="B504" s="48">
        <v>0</v>
      </c>
      <c r="C504" s="7">
        <v>0</v>
      </c>
      <c r="D504" s="49" t="s">
        <v>132</v>
      </c>
      <c r="E504" s="146"/>
      <c r="F504" s="124"/>
    </row>
    <row r="505" spans="1:6">
      <c r="A505" s="15" t="s">
        <v>224</v>
      </c>
      <c r="B505" s="22">
        <v>0</v>
      </c>
      <c r="C505" s="3">
        <v>0</v>
      </c>
      <c r="D505" s="20" t="s">
        <v>132</v>
      </c>
      <c r="F505" s="124"/>
    </row>
    <row r="506" spans="1:6">
      <c r="A506" s="157"/>
      <c r="F506" s="124"/>
    </row>
    <row r="507" spans="1:6">
      <c r="A507" s="157"/>
      <c r="F507" s="124"/>
    </row>
    <row r="508" spans="1:6">
      <c r="A508" s="157"/>
      <c r="F508" s="124"/>
    </row>
    <row r="509" spans="1:6">
      <c r="A509" s="157"/>
      <c r="F509" s="124"/>
    </row>
    <row r="510" spans="1:6">
      <c r="A510" s="157"/>
      <c r="F510" s="124"/>
    </row>
    <row r="511" spans="1:6" ht="15.75" thickBot="1">
      <c r="A511" s="158"/>
      <c r="B511" s="147"/>
      <c r="C511" s="147"/>
      <c r="D511" s="147"/>
      <c r="E511" s="147"/>
      <c r="F511" s="159"/>
    </row>
    <row r="512" spans="1:6" ht="15.75" thickBot="1">
      <c r="A512" s="17" t="s">
        <v>4</v>
      </c>
      <c r="B512" s="152">
        <v>55</v>
      </c>
      <c r="C512" s="153">
        <v>100</v>
      </c>
      <c r="D512" s="12"/>
      <c r="E512" s="12"/>
      <c r="F512" s="160"/>
    </row>
    <row r="514" spans="1:6">
      <c r="A514" s="235" t="s">
        <v>176</v>
      </c>
      <c r="B514" s="236"/>
      <c r="C514" s="236"/>
      <c r="D514" s="236"/>
      <c r="E514" s="116"/>
      <c r="F514" s="123"/>
    </row>
    <row r="515" spans="1:6" ht="15.75" thickBot="1">
      <c r="A515" s="154" t="s">
        <v>236</v>
      </c>
      <c r="B515" s="148" t="s">
        <v>131</v>
      </c>
      <c r="C515" s="148" t="s">
        <v>5</v>
      </c>
      <c r="D515" s="148" t="s">
        <v>222</v>
      </c>
      <c r="E515" s="237" t="s">
        <v>237</v>
      </c>
      <c r="F515" s="238"/>
    </row>
    <row r="516" spans="1:6">
      <c r="A516" s="155" t="s">
        <v>171</v>
      </c>
      <c r="B516" s="37">
        <v>49</v>
      </c>
      <c r="C516" s="28">
        <v>89.090909090909093</v>
      </c>
      <c r="D516" s="149">
        <v>0.552265632279622</v>
      </c>
      <c r="E516" s="46"/>
      <c r="F516" s="156"/>
    </row>
    <row r="517" spans="1:6">
      <c r="A517" s="13" t="s">
        <v>172</v>
      </c>
      <c r="B517" s="48">
        <v>6</v>
      </c>
      <c r="C517" s="7">
        <v>10.909090909090899</v>
      </c>
      <c r="D517" s="145">
        <v>-0.552265632279623</v>
      </c>
      <c r="E517" s="146"/>
      <c r="F517" s="124"/>
    </row>
    <row r="518" spans="1:6">
      <c r="A518" s="15" t="s">
        <v>174</v>
      </c>
      <c r="B518" s="22">
        <v>0</v>
      </c>
      <c r="C518" s="3">
        <v>0</v>
      </c>
      <c r="D518" s="20" t="s">
        <v>132</v>
      </c>
      <c r="F518" s="124"/>
    </row>
    <row r="519" spans="1:6">
      <c r="A519" s="13" t="s">
        <v>223</v>
      </c>
      <c r="B519" s="48">
        <v>0</v>
      </c>
      <c r="C519" s="7">
        <v>0</v>
      </c>
      <c r="D519" s="49" t="s">
        <v>132</v>
      </c>
      <c r="E519" s="146"/>
      <c r="F519" s="124"/>
    </row>
    <row r="520" spans="1:6">
      <c r="A520" s="15" t="s">
        <v>224</v>
      </c>
      <c r="B520" s="22">
        <v>0</v>
      </c>
      <c r="C520" s="3">
        <v>0</v>
      </c>
      <c r="D520" s="20" t="s">
        <v>132</v>
      </c>
      <c r="F520" s="124"/>
    </row>
    <row r="521" spans="1:6">
      <c r="A521" s="157"/>
      <c r="F521" s="124"/>
    </row>
    <row r="522" spans="1:6">
      <c r="A522" s="157"/>
      <c r="F522" s="124"/>
    </row>
    <row r="523" spans="1:6">
      <c r="A523" s="157"/>
      <c r="F523" s="124"/>
    </row>
    <row r="524" spans="1:6">
      <c r="A524" s="157"/>
      <c r="F524" s="124"/>
    </row>
    <row r="525" spans="1:6">
      <c r="A525" s="157"/>
      <c r="F525" s="124"/>
    </row>
    <row r="526" spans="1:6" ht="15.75" thickBot="1">
      <c r="A526" s="158"/>
      <c r="B526" s="147"/>
      <c r="C526" s="147"/>
      <c r="D526" s="147"/>
      <c r="E526" s="147"/>
      <c r="F526" s="159"/>
    </row>
    <row r="527" spans="1:6" ht="15.75" thickBot="1">
      <c r="A527" s="17" t="s">
        <v>4</v>
      </c>
      <c r="B527" s="152">
        <v>55</v>
      </c>
      <c r="C527" s="153">
        <v>100</v>
      </c>
      <c r="D527" s="12"/>
      <c r="E527" s="12"/>
      <c r="F527" s="160"/>
    </row>
    <row r="529" spans="1:6">
      <c r="A529" s="235" t="s">
        <v>177</v>
      </c>
      <c r="B529" s="236"/>
      <c r="C529" s="236"/>
      <c r="D529" s="236"/>
      <c r="E529" s="116"/>
      <c r="F529" s="123"/>
    </row>
    <row r="530" spans="1:6" ht="15.75" thickBot="1">
      <c r="A530" s="154" t="s">
        <v>236</v>
      </c>
      <c r="B530" s="148" t="s">
        <v>131</v>
      </c>
      <c r="C530" s="148" t="s">
        <v>5</v>
      </c>
      <c r="D530" s="148" t="s">
        <v>222</v>
      </c>
      <c r="E530" s="237" t="s">
        <v>237</v>
      </c>
      <c r="F530" s="238"/>
    </row>
    <row r="531" spans="1:6">
      <c r="A531" s="161" t="s">
        <v>171</v>
      </c>
      <c r="B531" s="37">
        <v>1</v>
      </c>
      <c r="C531" s="28">
        <v>1.8181818181818199</v>
      </c>
      <c r="D531" s="149">
        <v>-0.42346870036988798</v>
      </c>
      <c r="E531" s="46"/>
      <c r="F531" s="156"/>
    </row>
    <row r="532" spans="1:6">
      <c r="A532" s="13" t="s">
        <v>172</v>
      </c>
      <c r="B532" s="48">
        <v>0</v>
      </c>
      <c r="C532" s="7">
        <v>0</v>
      </c>
      <c r="D532" s="49" t="s">
        <v>132</v>
      </c>
      <c r="E532" s="146"/>
      <c r="F532" s="124"/>
    </row>
    <row r="533" spans="1:6">
      <c r="A533" s="163" t="s">
        <v>174</v>
      </c>
      <c r="B533" s="22">
        <v>54</v>
      </c>
      <c r="C533" s="3">
        <v>98.181818181818201</v>
      </c>
      <c r="D533" s="144">
        <v>0.42346870036988699</v>
      </c>
      <c r="F533" s="124"/>
    </row>
    <row r="534" spans="1:6">
      <c r="A534" s="13" t="s">
        <v>223</v>
      </c>
      <c r="B534" s="48">
        <v>0</v>
      </c>
      <c r="C534" s="7">
        <v>0</v>
      </c>
      <c r="D534" s="49" t="s">
        <v>132</v>
      </c>
      <c r="E534" s="146"/>
      <c r="F534" s="124"/>
    </row>
    <row r="535" spans="1:6">
      <c r="A535" s="15" t="s">
        <v>224</v>
      </c>
      <c r="B535" s="22">
        <v>0</v>
      </c>
      <c r="C535" s="3">
        <v>0</v>
      </c>
      <c r="D535" s="20" t="s">
        <v>132</v>
      </c>
      <c r="F535" s="124"/>
    </row>
    <row r="536" spans="1:6">
      <c r="A536" s="157"/>
      <c r="F536" s="124"/>
    </row>
    <row r="537" spans="1:6">
      <c r="A537" s="157"/>
      <c r="F537" s="124"/>
    </row>
    <row r="538" spans="1:6">
      <c r="A538" s="157"/>
      <c r="F538" s="124"/>
    </row>
    <row r="539" spans="1:6">
      <c r="A539" s="157"/>
      <c r="F539" s="124"/>
    </row>
    <row r="540" spans="1:6">
      <c r="A540" s="157"/>
      <c r="F540" s="124"/>
    </row>
    <row r="541" spans="1:6" ht="15.75" thickBot="1">
      <c r="A541" s="158"/>
      <c r="B541" s="147"/>
      <c r="C541" s="147"/>
      <c r="D541" s="147"/>
      <c r="E541" s="147"/>
      <c r="F541" s="159"/>
    </row>
    <row r="542" spans="1:6" ht="15.75" thickBot="1">
      <c r="A542" s="17" t="s">
        <v>4</v>
      </c>
      <c r="B542" s="152">
        <v>55</v>
      </c>
      <c r="C542" s="153">
        <v>100</v>
      </c>
      <c r="D542" s="12"/>
      <c r="E542" s="12"/>
      <c r="F542" s="160"/>
    </row>
    <row r="544" spans="1:6">
      <c r="A544" s="235" t="s">
        <v>178</v>
      </c>
      <c r="B544" s="236"/>
      <c r="C544" s="236"/>
      <c r="D544" s="236"/>
      <c r="E544" s="116"/>
      <c r="F544" s="123"/>
    </row>
    <row r="545" spans="1:6" ht="15.75" thickBot="1">
      <c r="A545" s="154" t="s">
        <v>236</v>
      </c>
      <c r="B545" s="148" t="s">
        <v>131</v>
      </c>
      <c r="C545" s="148" t="s">
        <v>5</v>
      </c>
      <c r="D545" s="148" t="s">
        <v>222</v>
      </c>
      <c r="E545" s="237" t="s">
        <v>237</v>
      </c>
      <c r="F545" s="238"/>
    </row>
    <row r="546" spans="1:6">
      <c r="A546" s="161" t="s">
        <v>171</v>
      </c>
      <c r="B546" s="37">
        <v>1</v>
      </c>
      <c r="C546" s="28">
        <v>1.8181818181818199</v>
      </c>
      <c r="D546" s="149">
        <v>-0.42346870036988798</v>
      </c>
      <c r="E546" s="46"/>
      <c r="F546" s="156"/>
    </row>
    <row r="547" spans="1:6">
      <c r="A547" s="162" t="s">
        <v>172</v>
      </c>
      <c r="B547" s="48">
        <v>52</v>
      </c>
      <c r="C547" s="7">
        <v>94.545454545454504</v>
      </c>
      <c r="D547" s="145">
        <v>0.20717611193009999</v>
      </c>
      <c r="E547" s="146"/>
      <c r="F547" s="124"/>
    </row>
    <row r="548" spans="1:6">
      <c r="A548" s="15" t="s">
        <v>174</v>
      </c>
      <c r="B548" s="22">
        <v>0</v>
      </c>
      <c r="C548" s="3">
        <v>0</v>
      </c>
      <c r="D548" s="20" t="s">
        <v>132</v>
      </c>
      <c r="F548" s="124"/>
    </row>
    <row r="549" spans="1:6">
      <c r="A549" s="13" t="s">
        <v>223</v>
      </c>
      <c r="B549" s="48">
        <v>0</v>
      </c>
      <c r="C549" s="7">
        <v>0</v>
      </c>
      <c r="D549" s="49" t="s">
        <v>132</v>
      </c>
      <c r="E549" s="146"/>
      <c r="F549" s="124"/>
    </row>
    <row r="550" spans="1:6">
      <c r="A550" s="15" t="s">
        <v>224</v>
      </c>
      <c r="B550" s="22">
        <v>0</v>
      </c>
      <c r="C550" s="3">
        <v>0</v>
      </c>
      <c r="D550" s="20" t="s">
        <v>132</v>
      </c>
      <c r="F550" s="124"/>
    </row>
    <row r="551" spans="1:6">
      <c r="A551" s="157"/>
      <c r="F551" s="124"/>
    </row>
    <row r="552" spans="1:6">
      <c r="A552" s="157"/>
      <c r="F552" s="124"/>
    </row>
    <row r="553" spans="1:6">
      <c r="A553" s="157"/>
      <c r="F553" s="124"/>
    </row>
    <row r="554" spans="1:6">
      <c r="A554" s="157"/>
      <c r="F554" s="124"/>
    </row>
    <row r="555" spans="1:6">
      <c r="A555" s="157"/>
      <c r="F555" s="124"/>
    </row>
    <row r="556" spans="1:6" ht="15.75" thickBot="1">
      <c r="A556" s="158"/>
      <c r="B556" s="147"/>
      <c r="C556" s="147"/>
      <c r="D556" s="147"/>
      <c r="E556" s="147"/>
      <c r="F556" s="159"/>
    </row>
    <row r="557" spans="1:6">
      <c r="A557" s="234" t="s">
        <v>238</v>
      </c>
      <c r="B557" s="219"/>
      <c r="C557" s="22">
        <v>2</v>
      </c>
      <c r="D557" s="3">
        <v>3.6363636363636398</v>
      </c>
      <c r="F557" s="124"/>
    </row>
    <row r="558" spans="1:6" ht="15.75" thickBot="1">
      <c r="A558" s="17" t="s">
        <v>4</v>
      </c>
      <c r="B558" s="152">
        <v>55</v>
      </c>
      <c r="C558" s="153">
        <v>100</v>
      </c>
      <c r="D558" s="12"/>
      <c r="E558" s="12"/>
      <c r="F558" s="160"/>
    </row>
    <row r="560" spans="1:6">
      <c r="A560" s="235" t="s">
        <v>179</v>
      </c>
      <c r="B560" s="236"/>
      <c r="C560" s="236"/>
      <c r="D560" s="236"/>
      <c r="E560" s="116"/>
      <c r="F560" s="123"/>
    </row>
    <row r="561" spans="1:6" ht="15.75" thickBot="1">
      <c r="A561" s="154" t="s">
        <v>236</v>
      </c>
      <c r="B561" s="148" t="s">
        <v>131</v>
      </c>
      <c r="C561" s="148" t="s">
        <v>5</v>
      </c>
      <c r="D561" s="148" t="s">
        <v>222</v>
      </c>
      <c r="E561" s="237" t="s">
        <v>237</v>
      </c>
      <c r="F561" s="238"/>
    </row>
    <row r="562" spans="1:6">
      <c r="A562" s="161" t="s">
        <v>171</v>
      </c>
      <c r="B562" s="37">
        <v>4</v>
      </c>
      <c r="C562" s="28">
        <v>7.2727272727272698</v>
      </c>
      <c r="D562" s="149">
        <v>-0.14134403458891001</v>
      </c>
      <c r="E562" s="46"/>
      <c r="F562" s="156"/>
    </row>
    <row r="563" spans="1:6">
      <c r="A563" s="13" t="s">
        <v>172</v>
      </c>
      <c r="B563" s="48">
        <v>1</v>
      </c>
      <c r="C563" s="7">
        <v>1.8181818181818199</v>
      </c>
      <c r="D563" s="145">
        <v>4.95817594220418E-2</v>
      </c>
      <c r="E563" s="146"/>
      <c r="F563" s="124"/>
    </row>
    <row r="564" spans="1:6">
      <c r="A564" s="163" t="s">
        <v>174</v>
      </c>
      <c r="B564" s="22">
        <v>50</v>
      </c>
      <c r="C564" s="3">
        <v>90.909090909090907</v>
      </c>
      <c r="D564" s="144">
        <v>0.104636389212449</v>
      </c>
      <c r="F564" s="124"/>
    </row>
    <row r="565" spans="1:6">
      <c r="A565" s="13" t="s">
        <v>223</v>
      </c>
      <c r="B565" s="48">
        <v>0</v>
      </c>
      <c r="C565" s="7">
        <v>0</v>
      </c>
      <c r="D565" s="49" t="s">
        <v>132</v>
      </c>
      <c r="E565" s="146"/>
      <c r="F565" s="124"/>
    </row>
    <row r="566" spans="1:6">
      <c r="A566" s="15" t="s">
        <v>224</v>
      </c>
      <c r="B566" s="22">
        <v>0</v>
      </c>
      <c r="C566" s="3">
        <v>0</v>
      </c>
      <c r="D566" s="20" t="s">
        <v>132</v>
      </c>
      <c r="F566" s="124"/>
    </row>
    <row r="567" spans="1:6">
      <c r="A567" s="157"/>
      <c r="F567" s="124"/>
    </row>
    <row r="568" spans="1:6">
      <c r="A568" s="157"/>
      <c r="F568" s="124"/>
    </row>
    <row r="569" spans="1:6">
      <c r="A569" s="157"/>
      <c r="F569" s="124"/>
    </row>
    <row r="570" spans="1:6">
      <c r="A570" s="157"/>
      <c r="F570" s="124"/>
    </row>
    <row r="571" spans="1:6">
      <c r="A571" s="157"/>
      <c r="F571" s="124"/>
    </row>
    <row r="572" spans="1:6" ht="15.75" thickBot="1">
      <c r="A572" s="158"/>
      <c r="B572" s="147"/>
      <c r="C572" s="147"/>
      <c r="D572" s="147"/>
      <c r="E572" s="147"/>
      <c r="F572" s="159"/>
    </row>
    <row r="573" spans="1:6" ht="15.75" thickBot="1">
      <c r="A573" s="17" t="s">
        <v>4</v>
      </c>
      <c r="B573" s="152">
        <v>55</v>
      </c>
      <c r="C573" s="153">
        <v>100</v>
      </c>
      <c r="D573" s="12"/>
      <c r="E573" s="12"/>
      <c r="F573" s="160"/>
    </row>
    <row r="575" spans="1:6">
      <c r="A575" s="235" t="s">
        <v>180</v>
      </c>
      <c r="B575" s="236"/>
      <c r="C575" s="236"/>
      <c r="D575" s="236"/>
      <c r="E575" s="116"/>
      <c r="F575" s="123"/>
    </row>
    <row r="576" spans="1:6" ht="15.75" thickBot="1">
      <c r="A576" s="154" t="s">
        <v>236</v>
      </c>
      <c r="B576" s="148" t="s">
        <v>131</v>
      </c>
      <c r="C576" s="148" t="s">
        <v>5</v>
      </c>
      <c r="D576" s="148" t="s">
        <v>222</v>
      </c>
      <c r="E576" s="237" t="s">
        <v>237</v>
      </c>
      <c r="F576" s="238"/>
    </row>
    <row r="577" spans="1:6">
      <c r="A577" s="161" t="s">
        <v>171</v>
      </c>
      <c r="B577" s="37">
        <v>9</v>
      </c>
      <c r="C577" s="28">
        <v>16.363636363636399</v>
      </c>
      <c r="D577" s="149">
        <v>-0.32122655353766</v>
      </c>
      <c r="E577" s="46"/>
      <c r="F577" s="156"/>
    </row>
    <row r="578" spans="1:6">
      <c r="A578" s="13" t="s">
        <v>172</v>
      </c>
      <c r="B578" s="48">
        <v>2</v>
      </c>
      <c r="C578" s="7">
        <v>3.6363636363636398</v>
      </c>
      <c r="D578" s="145">
        <v>-0.56477641726091798</v>
      </c>
      <c r="E578" s="146"/>
      <c r="F578" s="124"/>
    </row>
    <row r="579" spans="1:6">
      <c r="A579" s="163" t="s">
        <v>174</v>
      </c>
      <c r="B579" s="22">
        <v>44</v>
      </c>
      <c r="C579" s="3">
        <v>80</v>
      </c>
      <c r="D579" s="144">
        <v>0.56139648003516096</v>
      </c>
      <c r="F579" s="124"/>
    </row>
    <row r="580" spans="1:6">
      <c r="A580" s="13" t="s">
        <v>223</v>
      </c>
      <c r="B580" s="48">
        <v>0</v>
      </c>
      <c r="C580" s="7">
        <v>0</v>
      </c>
      <c r="D580" s="49" t="s">
        <v>132</v>
      </c>
      <c r="E580" s="146"/>
      <c r="F580" s="124"/>
    </row>
    <row r="581" spans="1:6">
      <c r="A581" s="15" t="s">
        <v>224</v>
      </c>
      <c r="B581" s="22">
        <v>0</v>
      </c>
      <c r="C581" s="3">
        <v>0</v>
      </c>
      <c r="D581" s="20" t="s">
        <v>132</v>
      </c>
      <c r="F581" s="124"/>
    </row>
    <row r="582" spans="1:6">
      <c r="A582" s="157"/>
      <c r="F582" s="124"/>
    </row>
    <row r="583" spans="1:6">
      <c r="A583" s="157"/>
      <c r="F583" s="124"/>
    </row>
    <row r="584" spans="1:6">
      <c r="A584" s="157"/>
      <c r="F584" s="124"/>
    </row>
    <row r="585" spans="1:6">
      <c r="A585" s="157"/>
      <c r="F585" s="124"/>
    </row>
    <row r="586" spans="1:6">
      <c r="A586" s="157"/>
      <c r="F586" s="124"/>
    </row>
    <row r="587" spans="1:6" ht="15.75" thickBot="1">
      <c r="A587" s="158"/>
      <c r="B587" s="147"/>
      <c r="C587" s="147"/>
      <c r="D587" s="147"/>
      <c r="E587" s="147"/>
      <c r="F587" s="159"/>
    </row>
    <row r="588" spans="1:6" ht="15.75" thickBot="1">
      <c r="A588" s="17" t="s">
        <v>4</v>
      </c>
      <c r="B588" s="152">
        <v>55</v>
      </c>
      <c r="C588" s="153">
        <v>100</v>
      </c>
      <c r="D588" s="12"/>
      <c r="E588" s="12"/>
      <c r="F588" s="160"/>
    </row>
    <row r="590" spans="1:6">
      <c r="A590" s="235" t="s">
        <v>181</v>
      </c>
      <c r="B590" s="236"/>
      <c r="C590" s="236"/>
      <c r="D590" s="236"/>
      <c r="E590" s="116"/>
      <c r="F590" s="123"/>
    </row>
    <row r="591" spans="1:6" ht="15.75" thickBot="1">
      <c r="A591" s="154" t="s">
        <v>236</v>
      </c>
      <c r="B591" s="148" t="s">
        <v>131</v>
      </c>
      <c r="C591" s="148" t="s">
        <v>5</v>
      </c>
      <c r="D591" s="148" t="s">
        <v>222</v>
      </c>
      <c r="E591" s="237" t="s">
        <v>237</v>
      </c>
      <c r="F591" s="238"/>
    </row>
    <row r="592" spans="1:6">
      <c r="A592" s="161" t="s">
        <v>171</v>
      </c>
      <c r="B592" s="37">
        <v>2</v>
      </c>
      <c r="C592" s="28">
        <v>3.6363636363636398</v>
      </c>
      <c r="D592" s="149">
        <v>-0.56477641726091798</v>
      </c>
      <c r="E592" s="46"/>
      <c r="F592" s="156"/>
    </row>
    <row r="593" spans="1:6">
      <c r="A593" s="13" t="s">
        <v>172</v>
      </c>
      <c r="B593" s="48">
        <v>2</v>
      </c>
      <c r="C593" s="7">
        <v>3.6363636363636398</v>
      </c>
      <c r="D593" s="145">
        <v>-0.38602684785928398</v>
      </c>
      <c r="E593" s="146"/>
      <c r="F593" s="124"/>
    </row>
    <row r="594" spans="1:6">
      <c r="A594" s="163" t="s">
        <v>174</v>
      </c>
      <c r="B594" s="22">
        <v>50</v>
      </c>
      <c r="C594" s="3">
        <v>90.909090909090907</v>
      </c>
      <c r="D594" s="144">
        <v>0.67367023616555</v>
      </c>
      <c r="F594" s="124"/>
    </row>
    <row r="595" spans="1:6">
      <c r="A595" s="13" t="s">
        <v>223</v>
      </c>
      <c r="B595" s="48">
        <v>0</v>
      </c>
      <c r="C595" s="7">
        <v>0</v>
      </c>
      <c r="D595" s="49" t="s">
        <v>132</v>
      </c>
      <c r="E595" s="146"/>
      <c r="F595" s="124"/>
    </row>
    <row r="596" spans="1:6">
      <c r="A596" s="15" t="s">
        <v>224</v>
      </c>
      <c r="B596" s="22">
        <v>0</v>
      </c>
      <c r="C596" s="3">
        <v>0</v>
      </c>
      <c r="D596" s="20" t="s">
        <v>132</v>
      </c>
      <c r="F596" s="124"/>
    </row>
    <row r="597" spans="1:6">
      <c r="A597" s="157"/>
      <c r="F597" s="124"/>
    </row>
    <row r="598" spans="1:6">
      <c r="A598" s="157"/>
      <c r="F598" s="124"/>
    </row>
    <row r="599" spans="1:6">
      <c r="A599" s="157"/>
      <c r="F599" s="124"/>
    </row>
    <row r="600" spans="1:6">
      <c r="A600" s="157"/>
      <c r="F600" s="124"/>
    </row>
    <row r="601" spans="1:6">
      <c r="A601" s="157"/>
      <c r="F601" s="124"/>
    </row>
    <row r="602" spans="1:6" ht="15.75" thickBot="1">
      <c r="A602" s="158"/>
      <c r="B602" s="147"/>
      <c r="C602" s="147"/>
      <c r="D602" s="147"/>
      <c r="E602" s="147"/>
      <c r="F602" s="159"/>
    </row>
    <row r="603" spans="1:6">
      <c r="A603" s="234" t="s">
        <v>238</v>
      </c>
      <c r="B603" s="219"/>
      <c r="C603" s="22">
        <v>1</v>
      </c>
      <c r="D603" s="3">
        <v>1.8181818181818199</v>
      </c>
      <c r="F603" s="124"/>
    </row>
    <row r="604" spans="1:6" ht="15.75" thickBot="1">
      <c r="A604" s="17" t="s">
        <v>4</v>
      </c>
      <c r="B604" s="152">
        <v>55</v>
      </c>
      <c r="C604" s="153">
        <v>100</v>
      </c>
      <c r="D604" s="12"/>
      <c r="E604" s="12"/>
      <c r="F604" s="160"/>
    </row>
    <row r="606" spans="1:6">
      <c r="A606" s="235" t="s">
        <v>182</v>
      </c>
      <c r="B606" s="236"/>
      <c r="C606" s="236"/>
      <c r="D606" s="236"/>
      <c r="E606" s="116"/>
      <c r="F606" s="123"/>
    </row>
    <row r="607" spans="1:6" ht="15.75" thickBot="1">
      <c r="A607" s="154" t="s">
        <v>236</v>
      </c>
      <c r="B607" s="148" t="s">
        <v>131</v>
      </c>
      <c r="C607" s="148" t="s">
        <v>5</v>
      </c>
      <c r="D607" s="148" t="s">
        <v>222</v>
      </c>
      <c r="E607" s="237" t="s">
        <v>237</v>
      </c>
      <c r="F607" s="238"/>
    </row>
    <row r="608" spans="1:6">
      <c r="A608" s="161" t="s">
        <v>171</v>
      </c>
      <c r="B608" s="37">
        <v>2</v>
      </c>
      <c r="C608" s="28">
        <v>3.6363636363636398</v>
      </c>
      <c r="D608" s="149">
        <v>-0.10797196212341099</v>
      </c>
      <c r="E608" s="46"/>
      <c r="F608" s="156"/>
    </row>
    <row r="609" spans="1:6">
      <c r="A609" s="13" t="s">
        <v>172</v>
      </c>
      <c r="B609" s="48">
        <v>9</v>
      </c>
      <c r="C609" s="7">
        <v>16.363636363636399</v>
      </c>
      <c r="D609" s="145">
        <v>-0.47197280306472</v>
      </c>
      <c r="E609" s="146"/>
      <c r="F609" s="124"/>
    </row>
    <row r="610" spans="1:6">
      <c r="A610" s="163" t="s">
        <v>174</v>
      </c>
      <c r="B610" s="22">
        <v>44</v>
      </c>
      <c r="C610" s="3">
        <v>80</v>
      </c>
      <c r="D610" s="144">
        <v>0.487039330361631</v>
      </c>
      <c r="F610" s="124"/>
    </row>
    <row r="611" spans="1:6">
      <c r="A611" s="13" t="s">
        <v>223</v>
      </c>
      <c r="B611" s="48">
        <v>0</v>
      </c>
      <c r="C611" s="7">
        <v>0</v>
      </c>
      <c r="D611" s="49" t="s">
        <v>132</v>
      </c>
      <c r="E611" s="146"/>
      <c r="F611" s="124"/>
    </row>
    <row r="612" spans="1:6">
      <c r="A612" s="15" t="s">
        <v>224</v>
      </c>
      <c r="B612" s="22">
        <v>0</v>
      </c>
      <c r="C612" s="3">
        <v>0</v>
      </c>
      <c r="D612" s="20" t="s">
        <v>132</v>
      </c>
      <c r="F612" s="124"/>
    </row>
    <row r="613" spans="1:6">
      <c r="A613" s="157"/>
      <c r="F613" s="124"/>
    </row>
    <row r="614" spans="1:6">
      <c r="A614" s="157"/>
      <c r="F614" s="124"/>
    </row>
    <row r="615" spans="1:6">
      <c r="A615" s="157"/>
      <c r="F615" s="124"/>
    </row>
    <row r="616" spans="1:6">
      <c r="A616" s="157"/>
      <c r="F616" s="124"/>
    </row>
    <row r="617" spans="1:6">
      <c r="A617" s="157"/>
      <c r="F617" s="124"/>
    </row>
    <row r="618" spans="1:6" ht="15.75" thickBot="1">
      <c r="A618" s="158"/>
      <c r="B618" s="147"/>
      <c r="C618" s="147"/>
      <c r="D618" s="147"/>
      <c r="E618" s="147"/>
      <c r="F618" s="159"/>
    </row>
    <row r="619" spans="1:6" ht="15.75" thickBot="1">
      <c r="A619" s="17" t="s">
        <v>4</v>
      </c>
      <c r="B619" s="152">
        <v>55</v>
      </c>
      <c r="C619" s="153">
        <v>100</v>
      </c>
      <c r="D619" s="12"/>
      <c r="E619" s="12"/>
      <c r="F619" s="160"/>
    </row>
    <row r="621" spans="1:6">
      <c r="A621" s="235" t="s">
        <v>183</v>
      </c>
      <c r="B621" s="236"/>
      <c r="C621" s="236"/>
      <c r="D621" s="236"/>
      <c r="E621" s="116"/>
      <c r="F621" s="123"/>
    </row>
    <row r="622" spans="1:6" ht="15.75" thickBot="1">
      <c r="A622" s="154" t="s">
        <v>236</v>
      </c>
      <c r="B622" s="148" t="s">
        <v>131</v>
      </c>
      <c r="C622" s="148" t="s">
        <v>5</v>
      </c>
      <c r="D622" s="148" t="s">
        <v>222</v>
      </c>
      <c r="E622" s="237" t="s">
        <v>237</v>
      </c>
      <c r="F622" s="238"/>
    </row>
    <row r="623" spans="1:6">
      <c r="A623" s="161" t="s">
        <v>171</v>
      </c>
      <c r="B623" s="37">
        <v>6</v>
      </c>
      <c r="C623" s="28">
        <v>10.909090909090899</v>
      </c>
      <c r="D623" s="149">
        <v>-0.33760407909673101</v>
      </c>
      <c r="E623" s="46"/>
      <c r="F623" s="156"/>
    </row>
    <row r="624" spans="1:6">
      <c r="A624" s="13" t="s">
        <v>172</v>
      </c>
      <c r="B624" s="48">
        <v>12</v>
      </c>
      <c r="C624" s="7">
        <v>21.818181818181799</v>
      </c>
      <c r="D624" s="145">
        <v>-0.36563777370503697</v>
      </c>
      <c r="E624" s="146"/>
      <c r="F624" s="124"/>
    </row>
    <row r="625" spans="1:6">
      <c r="A625" s="163" t="s">
        <v>174</v>
      </c>
      <c r="B625" s="22">
        <v>37</v>
      </c>
      <c r="C625" s="3">
        <v>67.272727272727295</v>
      </c>
      <c r="D625" s="144">
        <v>0.54614681817936495</v>
      </c>
      <c r="F625" s="124"/>
    </row>
    <row r="626" spans="1:6">
      <c r="A626" s="13" t="s">
        <v>223</v>
      </c>
      <c r="B626" s="48">
        <v>0</v>
      </c>
      <c r="C626" s="7">
        <v>0</v>
      </c>
      <c r="D626" s="49" t="s">
        <v>132</v>
      </c>
      <c r="E626" s="146"/>
      <c r="F626" s="124"/>
    </row>
    <row r="627" spans="1:6">
      <c r="A627" s="15" t="s">
        <v>224</v>
      </c>
      <c r="B627" s="22">
        <v>0</v>
      </c>
      <c r="C627" s="3">
        <v>0</v>
      </c>
      <c r="D627" s="20" t="s">
        <v>132</v>
      </c>
      <c r="F627" s="124"/>
    </row>
    <row r="628" spans="1:6">
      <c r="A628" s="157"/>
      <c r="F628" s="124"/>
    </row>
    <row r="629" spans="1:6">
      <c r="A629" s="157"/>
      <c r="F629" s="124"/>
    </row>
    <row r="630" spans="1:6">
      <c r="A630" s="157"/>
      <c r="F630" s="124"/>
    </row>
    <row r="631" spans="1:6">
      <c r="A631" s="157"/>
      <c r="F631" s="124"/>
    </row>
    <row r="632" spans="1:6">
      <c r="A632" s="157"/>
      <c r="F632" s="124"/>
    </row>
    <row r="633" spans="1:6" ht="15.75" thickBot="1">
      <c r="A633" s="158"/>
      <c r="B633" s="147"/>
      <c r="C633" s="147"/>
      <c r="D633" s="147"/>
      <c r="E633" s="147"/>
      <c r="F633" s="159"/>
    </row>
    <row r="634" spans="1:6" ht="15.75" thickBot="1">
      <c r="A634" s="17" t="s">
        <v>4</v>
      </c>
      <c r="B634" s="152">
        <v>55</v>
      </c>
      <c r="C634" s="153">
        <v>100</v>
      </c>
      <c r="D634" s="12"/>
      <c r="E634" s="12"/>
      <c r="F634" s="160"/>
    </row>
    <row r="636" spans="1:6">
      <c r="A636" s="235" t="s">
        <v>184</v>
      </c>
      <c r="B636" s="236"/>
      <c r="C636" s="236"/>
      <c r="D636" s="236"/>
      <c r="E636" s="116"/>
      <c r="F636" s="123"/>
    </row>
    <row r="637" spans="1:6" ht="15.75" thickBot="1">
      <c r="A637" s="154" t="s">
        <v>236</v>
      </c>
      <c r="B637" s="148" t="s">
        <v>131</v>
      </c>
      <c r="C637" s="148" t="s">
        <v>5</v>
      </c>
      <c r="D637" s="148" t="s">
        <v>222</v>
      </c>
      <c r="E637" s="237" t="s">
        <v>237</v>
      </c>
      <c r="F637" s="238"/>
    </row>
    <row r="638" spans="1:6">
      <c r="A638" s="161" t="s">
        <v>171</v>
      </c>
      <c r="B638" s="37">
        <v>2</v>
      </c>
      <c r="C638" s="28">
        <v>3.6363636363636398</v>
      </c>
      <c r="D638" s="149">
        <v>-0.56477641726091798</v>
      </c>
      <c r="E638" s="46"/>
      <c r="F638" s="156"/>
    </row>
    <row r="639" spans="1:6">
      <c r="A639" s="13" t="s">
        <v>172</v>
      </c>
      <c r="B639" s="48">
        <v>1</v>
      </c>
      <c r="C639" s="7">
        <v>1.8181818181818199</v>
      </c>
      <c r="D639" s="145">
        <v>-0.42346870036988798</v>
      </c>
      <c r="E639" s="146"/>
      <c r="F639" s="124"/>
    </row>
    <row r="640" spans="1:6">
      <c r="A640" s="163" t="s">
        <v>174</v>
      </c>
      <c r="B640" s="22">
        <v>52</v>
      </c>
      <c r="C640" s="3">
        <v>94.545454545454504</v>
      </c>
      <c r="D640" s="144">
        <v>0.71469805279335097</v>
      </c>
      <c r="F640" s="124"/>
    </row>
    <row r="641" spans="1:6">
      <c r="A641" s="13" t="s">
        <v>223</v>
      </c>
      <c r="B641" s="48">
        <v>0</v>
      </c>
      <c r="C641" s="7">
        <v>0</v>
      </c>
      <c r="D641" s="49" t="s">
        <v>132</v>
      </c>
      <c r="E641" s="146"/>
      <c r="F641" s="124"/>
    </row>
    <row r="642" spans="1:6">
      <c r="A642" s="15" t="s">
        <v>224</v>
      </c>
      <c r="B642" s="22">
        <v>0</v>
      </c>
      <c r="C642" s="3">
        <v>0</v>
      </c>
      <c r="D642" s="20" t="s">
        <v>132</v>
      </c>
      <c r="F642" s="124"/>
    </row>
    <row r="643" spans="1:6">
      <c r="A643" s="157"/>
      <c r="F643" s="124"/>
    </row>
    <row r="644" spans="1:6">
      <c r="A644" s="157"/>
      <c r="F644" s="124"/>
    </row>
    <row r="645" spans="1:6">
      <c r="A645" s="157"/>
      <c r="F645" s="124"/>
    </row>
    <row r="646" spans="1:6">
      <c r="A646" s="157"/>
      <c r="F646" s="124"/>
    </row>
    <row r="647" spans="1:6">
      <c r="A647" s="157"/>
      <c r="F647" s="124"/>
    </row>
    <row r="648" spans="1:6" ht="15.75" thickBot="1">
      <c r="A648" s="158"/>
      <c r="B648" s="147"/>
      <c r="C648" s="147"/>
      <c r="D648" s="147"/>
      <c r="E648" s="147"/>
      <c r="F648" s="159"/>
    </row>
    <row r="649" spans="1:6" ht="15.75" thickBot="1">
      <c r="A649" s="17" t="s">
        <v>4</v>
      </c>
      <c r="B649" s="152">
        <v>55</v>
      </c>
      <c r="C649" s="153">
        <v>100</v>
      </c>
      <c r="D649" s="12"/>
      <c r="E649" s="12"/>
      <c r="F649" s="160"/>
    </row>
    <row r="651" spans="1:6">
      <c r="A651" s="235" t="s">
        <v>185</v>
      </c>
      <c r="B651" s="236"/>
      <c r="C651" s="236"/>
      <c r="D651" s="236"/>
      <c r="E651" s="116"/>
      <c r="F651" s="123"/>
    </row>
    <row r="652" spans="1:6" ht="15.75" thickBot="1">
      <c r="A652" s="154" t="s">
        <v>236</v>
      </c>
      <c r="B652" s="148" t="s">
        <v>131</v>
      </c>
      <c r="C652" s="148" t="s">
        <v>5</v>
      </c>
      <c r="D652" s="148" t="s">
        <v>222</v>
      </c>
      <c r="E652" s="237" t="s">
        <v>237</v>
      </c>
      <c r="F652" s="238"/>
    </row>
    <row r="653" spans="1:6">
      <c r="A653" s="155" t="s">
        <v>171</v>
      </c>
      <c r="B653" s="37">
        <v>47</v>
      </c>
      <c r="C653" s="28">
        <v>85.454545454545496</v>
      </c>
      <c r="D653" s="149">
        <v>0.34531268179032598</v>
      </c>
      <c r="E653" s="46"/>
      <c r="F653" s="156"/>
    </row>
    <row r="654" spans="1:6">
      <c r="A654" s="13" t="s">
        <v>172</v>
      </c>
      <c r="B654" s="48">
        <v>7</v>
      </c>
      <c r="C654" s="7">
        <v>12.7272727272727</v>
      </c>
      <c r="D654" s="145">
        <v>-0.36285527403391199</v>
      </c>
      <c r="E654" s="146"/>
      <c r="F654" s="124"/>
    </row>
    <row r="655" spans="1:6">
      <c r="A655" s="15" t="s">
        <v>174</v>
      </c>
      <c r="B655" s="22">
        <v>1</v>
      </c>
      <c r="C655" s="3">
        <v>1.8181818181818199</v>
      </c>
      <c r="D655" s="144">
        <v>-6.0712358475969704E-3</v>
      </c>
      <c r="F655" s="124"/>
    </row>
    <row r="656" spans="1:6">
      <c r="A656" s="13" t="s">
        <v>223</v>
      </c>
      <c r="B656" s="48">
        <v>0</v>
      </c>
      <c r="C656" s="7">
        <v>0</v>
      </c>
      <c r="D656" s="49" t="s">
        <v>132</v>
      </c>
      <c r="E656" s="146"/>
      <c r="F656" s="124"/>
    </row>
    <row r="657" spans="1:6">
      <c r="A657" s="15" t="s">
        <v>224</v>
      </c>
      <c r="B657" s="22">
        <v>0</v>
      </c>
      <c r="C657" s="3">
        <v>0</v>
      </c>
      <c r="D657" s="20" t="s">
        <v>132</v>
      </c>
      <c r="F657" s="124"/>
    </row>
    <row r="658" spans="1:6">
      <c r="A658" s="157"/>
      <c r="F658" s="124"/>
    </row>
    <row r="659" spans="1:6">
      <c r="A659" s="157"/>
      <c r="F659" s="124"/>
    </row>
    <row r="660" spans="1:6">
      <c r="A660" s="157"/>
      <c r="F660" s="124"/>
    </row>
    <row r="661" spans="1:6">
      <c r="A661" s="157"/>
      <c r="F661" s="124"/>
    </row>
    <row r="662" spans="1:6">
      <c r="A662" s="157"/>
      <c r="F662" s="124"/>
    </row>
    <row r="663" spans="1:6" ht="15.75" thickBot="1">
      <c r="A663" s="158"/>
      <c r="B663" s="147"/>
      <c r="C663" s="147"/>
      <c r="D663" s="147"/>
      <c r="E663" s="147"/>
      <c r="F663" s="159"/>
    </row>
    <row r="664" spans="1:6" ht="15.75" thickBot="1">
      <c r="A664" s="17" t="s">
        <v>4</v>
      </c>
      <c r="B664" s="152">
        <v>55</v>
      </c>
      <c r="C664" s="153">
        <v>100</v>
      </c>
      <c r="D664" s="12"/>
      <c r="E664" s="12"/>
      <c r="F664" s="160"/>
    </row>
    <row r="666" spans="1:6">
      <c r="A666" s="235" t="s">
        <v>186</v>
      </c>
      <c r="B666" s="236"/>
      <c r="C666" s="236"/>
      <c r="D666" s="236"/>
      <c r="E666" s="116"/>
      <c r="F666" s="123"/>
    </row>
    <row r="667" spans="1:6" ht="15.75" thickBot="1">
      <c r="A667" s="154" t="s">
        <v>236</v>
      </c>
      <c r="B667" s="148" t="s">
        <v>131</v>
      </c>
      <c r="C667" s="148" t="s">
        <v>5</v>
      </c>
      <c r="D667" s="148" t="s">
        <v>222</v>
      </c>
      <c r="E667" s="237" t="s">
        <v>237</v>
      </c>
      <c r="F667" s="238"/>
    </row>
    <row r="668" spans="1:6">
      <c r="A668" s="161" t="s">
        <v>171</v>
      </c>
      <c r="B668" s="37">
        <v>3</v>
      </c>
      <c r="C668" s="28">
        <v>5.4545454545454497</v>
      </c>
      <c r="D668" s="149">
        <v>-0.239919462953537</v>
      </c>
      <c r="E668" s="46"/>
      <c r="F668" s="156"/>
    </row>
    <row r="669" spans="1:6">
      <c r="A669" s="162" t="s">
        <v>172</v>
      </c>
      <c r="B669" s="48">
        <v>41</v>
      </c>
      <c r="C669" s="7">
        <v>74.545454545454504</v>
      </c>
      <c r="D669" s="145">
        <v>0.45281632878341599</v>
      </c>
      <c r="E669" s="146"/>
      <c r="F669" s="124"/>
    </row>
    <row r="670" spans="1:6">
      <c r="A670" s="15" t="s">
        <v>174</v>
      </c>
      <c r="B670" s="22">
        <v>11</v>
      </c>
      <c r="C670" s="3">
        <v>20</v>
      </c>
      <c r="D670" s="144">
        <v>-0.35691431843295102</v>
      </c>
      <c r="F670" s="124"/>
    </row>
    <row r="671" spans="1:6">
      <c r="A671" s="13" t="s">
        <v>223</v>
      </c>
      <c r="B671" s="48">
        <v>0</v>
      </c>
      <c r="C671" s="7">
        <v>0</v>
      </c>
      <c r="D671" s="49" t="s">
        <v>132</v>
      </c>
      <c r="E671" s="146"/>
      <c r="F671" s="124"/>
    </row>
    <row r="672" spans="1:6">
      <c r="A672" s="15" t="s">
        <v>224</v>
      </c>
      <c r="B672" s="22">
        <v>0</v>
      </c>
      <c r="C672" s="3">
        <v>0</v>
      </c>
      <c r="D672" s="20" t="s">
        <v>132</v>
      </c>
      <c r="F672" s="124"/>
    </row>
    <row r="673" spans="1:6">
      <c r="A673" s="157"/>
      <c r="F673" s="124"/>
    </row>
    <row r="674" spans="1:6">
      <c r="A674" s="157"/>
      <c r="F674" s="124"/>
    </row>
    <row r="675" spans="1:6">
      <c r="A675" s="157"/>
      <c r="F675" s="124"/>
    </row>
    <row r="676" spans="1:6">
      <c r="A676" s="157"/>
      <c r="F676" s="124"/>
    </row>
    <row r="677" spans="1:6">
      <c r="A677" s="157"/>
      <c r="F677" s="124"/>
    </row>
    <row r="678" spans="1:6" ht="15.75" thickBot="1">
      <c r="A678" s="158"/>
      <c r="B678" s="147"/>
      <c r="C678" s="147"/>
      <c r="D678" s="147"/>
      <c r="E678" s="147"/>
      <c r="F678" s="159"/>
    </row>
    <row r="679" spans="1:6" ht="15.75" thickBot="1">
      <c r="A679" s="17" t="s">
        <v>4</v>
      </c>
      <c r="B679" s="152">
        <v>55</v>
      </c>
      <c r="C679" s="153">
        <v>100</v>
      </c>
      <c r="D679" s="12"/>
      <c r="E679" s="12"/>
      <c r="F679" s="160"/>
    </row>
    <row r="681" spans="1:6">
      <c r="A681" s="235" t="s">
        <v>187</v>
      </c>
      <c r="B681" s="236"/>
      <c r="C681" s="236"/>
      <c r="D681" s="236"/>
      <c r="E681" s="116"/>
      <c r="F681" s="123"/>
    </row>
    <row r="682" spans="1:6" ht="15.75" thickBot="1">
      <c r="A682" s="154" t="s">
        <v>236</v>
      </c>
      <c r="B682" s="148" t="s">
        <v>131</v>
      </c>
      <c r="C682" s="148" t="s">
        <v>5</v>
      </c>
      <c r="D682" s="148" t="s">
        <v>222</v>
      </c>
      <c r="E682" s="237" t="s">
        <v>237</v>
      </c>
      <c r="F682" s="238"/>
    </row>
    <row r="683" spans="1:6">
      <c r="A683" s="161" t="s">
        <v>171</v>
      </c>
      <c r="B683" s="37">
        <v>5</v>
      </c>
      <c r="C683" s="28">
        <v>9.0909090909090899</v>
      </c>
      <c r="D683" s="149">
        <v>-0.10463638921245</v>
      </c>
      <c r="E683" s="46"/>
      <c r="F683" s="156"/>
    </row>
    <row r="684" spans="1:6">
      <c r="A684" s="13" t="s">
        <v>172</v>
      </c>
      <c r="B684" s="48">
        <v>1</v>
      </c>
      <c r="C684" s="7">
        <v>1.8181818181818199</v>
      </c>
      <c r="D684" s="145">
        <v>-8.9550728752055095E-2</v>
      </c>
      <c r="E684" s="146"/>
      <c r="F684" s="124"/>
    </row>
    <row r="685" spans="1:6">
      <c r="A685" s="163" t="s">
        <v>174</v>
      </c>
      <c r="B685" s="22">
        <v>49</v>
      </c>
      <c r="C685" s="3">
        <v>89.090909090909093</v>
      </c>
      <c r="D685" s="144">
        <v>0.13486816775733301</v>
      </c>
      <c r="F685" s="124"/>
    </row>
    <row r="686" spans="1:6">
      <c r="A686" s="13" t="s">
        <v>223</v>
      </c>
      <c r="B686" s="48">
        <v>0</v>
      </c>
      <c r="C686" s="7">
        <v>0</v>
      </c>
      <c r="D686" s="49" t="s">
        <v>132</v>
      </c>
      <c r="E686" s="146"/>
      <c r="F686" s="124"/>
    </row>
    <row r="687" spans="1:6">
      <c r="A687" s="15" t="s">
        <v>224</v>
      </c>
      <c r="B687" s="22">
        <v>0</v>
      </c>
      <c r="C687" s="3">
        <v>0</v>
      </c>
      <c r="D687" s="20" t="s">
        <v>132</v>
      </c>
      <c r="F687" s="124"/>
    </row>
    <row r="688" spans="1:6">
      <c r="A688" s="157"/>
      <c r="F688" s="124"/>
    </row>
    <row r="689" spans="1:6">
      <c r="A689" s="157"/>
      <c r="F689" s="124"/>
    </row>
    <row r="690" spans="1:6">
      <c r="A690" s="157"/>
      <c r="F690" s="124"/>
    </row>
    <row r="691" spans="1:6">
      <c r="A691" s="157"/>
      <c r="F691" s="124"/>
    </row>
    <row r="692" spans="1:6">
      <c r="A692" s="157"/>
      <c r="F692" s="124"/>
    </row>
    <row r="693" spans="1:6" ht="15.75" thickBot="1">
      <c r="A693" s="158"/>
      <c r="B693" s="147"/>
      <c r="C693" s="147"/>
      <c r="D693" s="147"/>
      <c r="E693" s="147"/>
      <c r="F693" s="159"/>
    </row>
    <row r="694" spans="1:6" ht="15.75" thickBot="1">
      <c r="A694" s="17" t="s">
        <v>4</v>
      </c>
      <c r="B694" s="152">
        <v>55</v>
      </c>
      <c r="C694" s="153">
        <v>100</v>
      </c>
      <c r="D694" s="12"/>
      <c r="E694" s="12"/>
      <c r="F694" s="160"/>
    </row>
    <row r="696" spans="1:6">
      <c r="A696" s="235" t="s">
        <v>188</v>
      </c>
      <c r="B696" s="236"/>
      <c r="C696" s="236"/>
      <c r="D696" s="236"/>
      <c r="E696" s="116"/>
      <c r="F696" s="123"/>
    </row>
    <row r="697" spans="1:6" ht="15.75" thickBot="1">
      <c r="A697" s="154" t="s">
        <v>236</v>
      </c>
      <c r="B697" s="148" t="s">
        <v>131</v>
      </c>
      <c r="C697" s="148" t="s">
        <v>5</v>
      </c>
      <c r="D697" s="148" t="s">
        <v>222</v>
      </c>
      <c r="E697" s="237" t="s">
        <v>237</v>
      </c>
      <c r="F697" s="238"/>
    </row>
    <row r="698" spans="1:6">
      <c r="A698" s="161" t="s">
        <v>171</v>
      </c>
      <c r="B698" s="37">
        <v>3</v>
      </c>
      <c r="C698" s="28">
        <v>5.4545454545454497</v>
      </c>
      <c r="D698" s="149">
        <v>-0.33814951602384402</v>
      </c>
      <c r="E698" s="46"/>
      <c r="F698" s="156"/>
    </row>
    <row r="699" spans="1:6">
      <c r="A699" s="13" t="s">
        <v>172</v>
      </c>
      <c r="B699" s="48">
        <v>1</v>
      </c>
      <c r="C699" s="7">
        <v>1.8181818181818199</v>
      </c>
      <c r="D699" s="145">
        <v>-0.42346870036988798</v>
      </c>
      <c r="E699" s="146"/>
      <c r="F699" s="124"/>
    </row>
    <row r="700" spans="1:6">
      <c r="A700" s="163" t="s">
        <v>174</v>
      </c>
      <c r="B700" s="22">
        <v>51</v>
      </c>
      <c r="C700" s="3">
        <v>92.727272727272705</v>
      </c>
      <c r="D700" s="144">
        <v>0.51357602254865597</v>
      </c>
      <c r="F700" s="124"/>
    </row>
    <row r="701" spans="1:6">
      <c r="A701" s="13" t="s">
        <v>223</v>
      </c>
      <c r="B701" s="48">
        <v>0</v>
      </c>
      <c r="C701" s="7">
        <v>0</v>
      </c>
      <c r="D701" s="49" t="s">
        <v>132</v>
      </c>
      <c r="E701" s="146"/>
      <c r="F701" s="124"/>
    </row>
    <row r="702" spans="1:6">
      <c r="A702" s="15" t="s">
        <v>224</v>
      </c>
      <c r="B702" s="22">
        <v>0</v>
      </c>
      <c r="C702" s="3">
        <v>0</v>
      </c>
      <c r="D702" s="20" t="s">
        <v>132</v>
      </c>
      <c r="F702" s="124"/>
    </row>
    <row r="703" spans="1:6">
      <c r="A703" s="157"/>
      <c r="F703" s="124"/>
    </row>
    <row r="704" spans="1:6">
      <c r="A704" s="157"/>
      <c r="F704" s="124"/>
    </row>
    <row r="705" spans="1:6">
      <c r="A705" s="157"/>
      <c r="F705" s="124"/>
    </row>
    <row r="706" spans="1:6">
      <c r="A706" s="157"/>
      <c r="F706" s="124"/>
    </row>
    <row r="707" spans="1:6">
      <c r="A707" s="157"/>
      <c r="F707" s="124"/>
    </row>
    <row r="708" spans="1:6" ht="15.75" thickBot="1">
      <c r="A708" s="158"/>
      <c r="B708" s="147"/>
      <c r="C708" s="147"/>
      <c r="D708" s="147"/>
      <c r="E708" s="147"/>
      <c r="F708" s="159"/>
    </row>
    <row r="709" spans="1:6" ht="15.75" thickBot="1">
      <c r="A709" s="17" t="s">
        <v>4</v>
      </c>
      <c r="B709" s="152">
        <v>55</v>
      </c>
      <c r="C709" s="153">
        <v>100</v>
      </c>
      <c r="D709" s="12"/>
      <c r="E709" s="12"/>
      <c r="F709" s="160"/>
    </row>
    <row r="711" spans="1:6">
      <c r="A711" s="235" t="s">
        <v>189</v>
      </c>
      <c r="B711" s="236"/>
      <c r="C711" s="236"/>
      <c r="D711" s="236"/>
      <c r="E711" s="116"/>
      <c r="F711" s="123"/>
    </row>
    <row r="712" spans="1:6" ht="15.75" thickBot="1">
      <c r="A712" s="154" t="s">
        <v>236</v>
      </c>
      <c r="B712" s="148" t="s">
        <v>131</v>
      </c>
      <c r="C712" s="148" t="s">
        <v>5</v>
      </c>
      <c r="D712" s="148" t="s">
        <v>222</v>
      </c>
      <c r="E712" s="237" t="s">
        <v>237</v>
      </c>
      <c r="F712" s="238"/>
    </row>
    <row r="713" spans="1:6">
      <c r="A713" s="161" t="s">
        <v>171</v>
      </c>
      <c r="B713" s="37">
        <v>2</v>
      </c>
      <c r="C713" s="28">
        <v>3.6363636363636398</v>
      </c>
      <c r="D713" s="149">
        <v>3.10554807445261E-2</v>
      </c>
      <c r="E713" s="46"/>
      <c r="F713" s="156"/>
    </row>
    <row r="714" spans="1:6">
      <c r="A714" s="13" t="s">
        <v>172</v>
      </c>
      <c r="B714" s="48">
        <v>2</v>
      </c>
      <c r="C714" s="7">
        <v>3.6363636363636398</v>
      </c>
      <c r="D714" s="145">
        <v>-0.18741621519080301</v>
      </c>
      <c r="E714" s="146"/>
      <c r="F714" s="124"/>
    </row>
    <row r="715" spans="1:6">
      <c r="A715" s="163" t="s">
        <v>174</v>
      </c>
      <c r="B715" s="22">
        <v>51</v>
      </c>
      <c r="C715" s="3">
        <v>92.727272727272705</v>
      </c>
      <c r="D715" s="144">
        <v>0.112710804745852</v>
      </c>
      <c r="F715" s="124"/>
    </row>
    <row r="716" spans="1:6">
      <c r="A716" s="13" t="s">
        <v>223</v>
      </c>
      <c r="B716" s="48">
        <v>0</v>
      </c>
      <c r="C716" s="7">
        <v>0</v>
      </c>
      <c r="D716" s="49" t="s">
        <v>132</v>
      </c>
      <c r="E716" s="146"/>
      <c r="F716" s="124"/>
    </row>
    <row r="717" spans="1:6">
      <c r="A717" s="15" t="s">
        <v>224</v>
      </c>
      <c r="B717" s="22">
        <v>0</v>
      </c>
      <c r="C717" s="3">
        <v>0</v>
      </c>
      <c r="D717" s="20" t="s">
        <v>132</v>
      </c>
      <c r="F717" s="124"/>
    </row>
    <row r="718" spans="1:6">
      <c r="A718" s="157"/>
      <c r="F718" s="124"/>
    </row>
    <row r="719" spans="1:6">
      <c r="A719" s="157"/>
      <c r="F719" s="124"/>
    </row>
    <row r="720" spans="1:6">
      <c r="A720" s="157"/>
      <c r="F720" s="124"/>
    </row>
    <row r="721" spans="1:6">
      <c r="A721" s="157"/>
      <c r="F721" s="124"/>
    </row>
    <row r="722" spans="1:6">
      <c r="A722" s="157"/>
      <c r="F722" s="124"/>
    </row>
    <row r="723" spans="1:6" ht="15.75" thickBot="1">
      <c r="A723" s="158"/>
      <c r="B723" s="147"/>
      <c r="C723" s="147"/>
      <c r="D723" s="147"/>
      <c r="E723" s="147"/>
      <c r="F723" s="159"/>
    </row>
    <row r="724" spans="1:6" ht="15.75" thickBot="1">
      <c r="A724" s="17" t="s">
        <v>4</v>
      </c>
      <c r="B724" s="152">
        <v>55</v>
      </c>
      <c r="C724" s="153">
        <v>100</v>
      </c>
      <c r="D724" s="12"/>
      <c r="E724" s="12"/>
      <c r="F724" s="160"/>
    </row>
    <row r="726" spans="1:6">
      <c r="A726" s="235" t="s">
        <v>190</v>
      </c>
      <c r="B726" s="236"/>
      <c r="C726" s="236"/>
      <c r="D726" s="236"/>
      <c r="E726" s="116"/>
      <c r="F726" s="123"/>
    </row>
    <row r="727" spans="1:6" ht="15.75" thickBot="1">
      <c r="A727" s="154" t="s">
        <v>236</v>
      </c>
      <c r="B727" s="148" t="s">
        <v>131</v>
      </c>
      <c r="C727" s="148" t="s">
        <v>5</v>
      </c>
      <c r="D727" s="148" t="s">
        <v>222</v>
      </c>
      <c r="E727" s="237" t="s">
        <v>237</v>
      </c>
      <c r="F727" s="238"/>
    </row>
    <row r="728" spans="1:6">
      <c r="A728" s="155" t="s">
        <v>171</v>
      </c>
      <c r="B728" s="37">
        <v>54</v>
      </c>
      <c r="C728" s="28">
        <v>98.181818181818201</v>
      </c>
      <c r="D728" s="149">
        <v>8.9550728752055594E-2</v>
      </c>
      <c r="E728" s="46"/>
      <c r="F728" s="156"/>
    </row>
    <row r="729" spans="1:6">
      <c r="A729" s="13" t="s">
        <v>172</v>
      </c>
      <c r="B729" s="48">
        <v>1</v>
      </c>
      <c r="C729" s="7">
        <v>1.8181818181818199</v>
      </c>
      <c r="D729" s="145">
        <v>-8.9550728752055095E-2</v>
      </c>
      <c r="E729" s="146"/>
      <c r="F729" s="124"/>
    </row>
    <row r="730" spans="1:6">
      <c r="A730" s="15" t="s">
        <v>174</v>
      </c>
      <c r="B730" s="22">
        <v>0</v>
      </c>
      <c r="C730" s="3">
        <v>0</v>
      </c>
      <c r="D730" s="20" t="s">
        <v>132</v>
      </c>
      <c r="F730" s="124"/>
    </row>
    <row r="731" spans="1:6">
      <c r="A731" s="13" t="s">
        <v>223</v>
      </c>
      <c r="B731" s="48">
        <v>0</v>
      </c>
      <c r="C731" s="7">
        <v>0</v>
      </c>
      <c r="D731" s="49" t="s">
        <v>132</v>
      </c>
      <c r="E731" s="146"/>
      <c r="F731" s="124"/>
    </row>
    <row r="732" spans="1:6">
      <c r="A732" s="15" t="s">
        <v>224</v>
      </c>
      <c r="B732" s="22">
        <v>0</v>
      </c>
      <c r="C732" s="3">
        <v>0</v>
      </c>
      <c r="D732" s="20" t="s">
        <v>132</v>
      </c>
      <c r="F732" s="124"/>
    </row>
    <row r="733" spans="1:6">
      <c r="A733" s="157"/>
      <c r="F733" s="124"/>
    </row>
    <row r="734" spans="1:6">
      <c r="A734" s="157"/>
      <c r="F734" s="124"/>
    </row>
    <row r="735" spans="1:6">
      <c r="A735" s="157"/>
      <c r="F735" s="124"/>
    </row>
    <row r="736" spans="1:6">
      <c r="A736" s="157"/>
      <c r="F736" s="124"/>
    </row>
    <row r="737" spans="1:6">
      <c r="A737" s="157"/>
      <c r="F737" s="124"/>
    </row>
    <row r="738" spans="1:6" ht="15.75" thickBot="1">
      <c r="A738" s="158"/>
      <c r="B738" s="147"/>
      <c r="C738" s="147"/>
      <c r="D738" s="147"/>
      <c r="E738" s="147"/>
      <c r="F738" s="159"/>
    </row>
    <row r="739" spans="1:6" ht="15.75" thickBot="1">
      <c r="A739" s="17" t="s">
        <v>4</v>
      </c>
      <c r="B739" s="152">
        <v>55</v>
      </c>
      <c r="C739" s="153">
        <v>100</v>
      </c>
      <c r="D739" s="12"/>
      <c r="E739" s="12"/>
      <c r="F739" s="160"/>
    </row>
    <row r="741" spans="1:6">
      <c r="A741" s="235" t="s">
        <v>191</v>
      </c>
      <c r="B741" s="236"/>
      <c r="C741" s="236"/>
      <c r="D741" s="236"/>
      <c r="E741" s="116"/>
      <c r="F741" s="123"/>
    </row>
    <row r="742" spans="1:6" ht="15.75" thickBot="1">
      <c r="A742" s="154" t="s">
        <v>236</v>
      </c>
      <c r="B742" s="148" t="s">
        <v>131</v>
      </c>
      <c r="C742" s="148" t="s">
        <v>5</v>
      </c>
      <c r="D742" s="148" t="s">
        <v>222</v>
      </c>
      <c r="E742" s="237" t="s">
        <v>237</v>
      </c>
      <c r="F742" s="238"/>
    </row>
    <row r="743" spans="1:6">
      <c r="A743" s="161" t="s">
        <v>171</v>
      </c>
      <c r="B743" s="37">
        <v>7</v>
      </c>
      <c r="C743" s="28">
        <v>12.7272727272727</v>
      </c>
      <c r="D743" s="149">
        <v>-0.385166106981777</v>
      </c>
      <c r="E743" s="46"/>
      <c r="F743" s="156"/>
    </row>
    <row r="744" spans="1:6">
      <c r="A744" s="162" t="s">
        <v>172</v>
      </c>
      <c r="B744" s="48">
        <v>47</v>
      </c>
      <c r="C744" s="7">
        <v>85.454545454545496</v>
      </c>
      <c r="D744" s="145">
        <v>0.39803949327968602</v>
      </c>
      <c r="E744" s="146"/>
      <c r="F744" s="124"/>
    </row>
    <row r="745" spans="1:6">
      <c r="A745" s="15" t="s">
        <v>174</v>
      </c>
      <c r="B745" s="22">
        <v>1</v>
      </c>
      <c r="C745" s="3">
        <v>1.8181818181818199</v>
      </c>
      <c r="D745" s="144">
        <v>-8.9550728752055095E-2</v>
      </c>
      <c r="F745" s="124"/>
    </row>
    <row r="746" spans="1:6">
      <c r="A746" s="13" t="s">
        <v>223</v>
      </c>
      <c r="B746" s="48">
        <v>0</v>
      </c>
      <c r="C746" s="7">
        <v>0</v>
      </c>
      <c r="D746" s="49" t="s">
        <v>132</v>
      </c>
      <c r="E746" s="146"/>
      <c r="F746" s="124"/>
    </row>
    <row r="747" spans="1:6">
      <c r="A747" s="15" t="s">
        <v>224</v>
      </c>
      <c r="B747" s="22">
        <v>0</v>
      </c>
      <c r="C747" s="3">
        <v>0</v>
      </c>
      <c r="D747" s="20" t="s">
        <v>132</v>
      </c>
      <c r="F747" s="124"/>
    </row>
    <row r="748" spans="1:6">
      <c r="A748" s="157"/>
      <c r="F748" s="124"/>
    </row>
    <row r="749" spans="1:6">
      <c r="A749" s="157"/>
      <c r="F749" s="124"/>
    </row>
    <row r="750" spans="1:6">
      <c r="A750" s="157"/>
      <c r="F750" s="124"/>
    </row>
    <row r="751" spans="1:6">
      <c r="A751" s="157"/>
      <c r="F751" s="124"/>
    </row>
    <row r="752" spans="1:6">
      <c r="A752" s="157"/>
      <c r="F752" s="124"/>
    </row>
    <row r="753" spans="1:6" ht="15.75" thickBot="1">
      <c r="A753" s="158"/>
      <c r="B753" s="147"/>
      <c r="C753" s="147"/>
      <c r="D753" s="147"/>
      <c r="E753" s="147"/>
      <c r="F753" s="159"/>
    </row>
    <row r="754" spans="1:6" ht="15.75" thickBot="1">
      <c r="A754" s="17" t="s">
        <v>4</v>
      </c>
      <c r="B754" s="152">
        <v>55</v>
      </c>
      <c r="C754" s="153">
        <v>100</v>
      </c>
      <c r="D754" s="12"/>
      <c r="E754" s="12"/>
      <c r="F754" s="160"/>
    </row>
    <row r="756" spans="1:6">
      <c r="A756" s="235" t="s">
        <v>192</v>
      </c>
      <c r="B756" s="236"/>
      <c r="C756" s="236"/>
      <c r="D756" s="236"/>
      <c r="E756" s="116"/>
      <c r="F756" s="123"/>
    </row>
    <row r="757" spans="1:6" ht="15.75" thickBot="1">
      <c r="A757" s="154" t="s">
        <v>236</v>
      </c>
      <c r="B757" s="148" t="s">
        <v>131</v>
      </c>
      <c r="C757" s="148" t="s">
        <v>5</v>
      </c>
      <c r="D757" s="148" t="s">
        <v>222</v>
      </c>
      <c r="E757" s="237" t="s">
        <v>237</v>
      </c>
      <c r="F757" s="238"/>
    </row>
    <row r="758" spans="1:6">
      <c r="A758" s="161" t="s">
        <v>171</v>
      </c>
      <c r="B758" s="37">
        <v>4</v>
      </c>
      <c r="C758" s="28">
        <v>7.2727272727272698</v>
      </c>
      <c r="D758" s="149">
        <v>-1.2494500295152301E-2</v>
      </c>
      <c r="E758" s="46"/>
      <c r="F758" s="156"/>
    </row>
    <row r="759" spans="1:6">
      <c r="A759" s="13" t="s">
        <v>172</v>
      </c>
      <c r="B759" s="48">
        <v>13</v>
      </c>
      <c r="C759" s="7">
        <v>23.636363636363601</v>
      </c>
      <c r="D759" s="145">
        <v>-0.409866360460379</v>
      </c>
      <c r="E759" s="146"/>
      <c r="F759" s="124"/>
    </row>
    <row r="760" spans="1:6">
      <c r="A760" s="163" t="s">
        <v>174</v>
      </c>
      <c r="B760" s="22">
        <v>38</v>
      </c>
      <c r="C760" s="3">
        <v>69.090909090909093</v>
      </c>
      <c r="D760" s="144">
        <v>0.38383123173516798</v>
      </c>
      <c r="F760" s="124"/>
    </row>
    <row r="761" spans="1:6">
      <c r="A761" s="13" t="s">
        <v>223</v>
      </c>
      <c r="B761" s="48">
        <v>0</v>
      </c>
      <c r="C761" s="7">
        <v>0</v>
      </c>
      <c r="D761" s="49" t="s">
        <v>132</v>
      </c>
      <c r="E761" s="146"/>
      <c r="F761" s="124"/>
    </row>
    <row r="762" spans="1:6">
      <c r="A762" s="15" t="s">
        <v>224</v>
      </c>
      <c r="B762" s="22">
        <v>0</v>
      </c>
      <c r="C762" s="3">
        <v>0</v>
      </c>
      <c r="D762" s="20" t="s">
        <v>132</v>
      </c>
      <c r="F762" s="124"/>
    </row>
    <row r="763" spans="1:6">
      <c r="A763" s="157"/>
      <c r="F763" s="124"/>
    </row>
    <row r="764" spans="1:6">
      <c r="A764" s="157"/>
      <c r="F764" s="124"/>
    </row>
    <row r="765" spans="1:6">
      <c r="A765" s="157"/>
      <c r="F765" s="124"/>
    </row>
    <row r="766" spans="1:6">
      <c r="A766" s="157"/>
      <c r="F766" s="124"/>
    </row>
    <row r="767" spans="1:6">
      <c r="A767" s="157"/>
      <c r="F767" s="124"/>
    </row>
    <row r="768" spans="1:6" ht="15.75" thickBot="1">
      <c r="A768" s="158"/>
      <c r="B768" s="147"/>
      <c r="C768" s="147"/>
      <c r="D768" s="147"/>
      <c r="E768" s="147"/>
      <c r="F768" s="159"/>
    </row>
    <row r="769" spans="1:6" ht="15.75" thickBot="1">
      <c r="A769" s="17" t="s">
        <v>4</v>
      </c>
      <c r="B769" s="152">
        <v>55</v>
      </c>
      <c r="C769" s="153">
        <v>100</v>
      </c>
      <c r="D769" s="12"/>
      <c r="E769" s="12"/>
      <c r="F769" s="160"/>
    </row>
    <row r="771" spans="1:6">
      <c r="A771" s="235" t="s">
        <v>193</v>
      </c>
      <c r="B771" s="236"/>
      <c r="C771" s="236"/>
      <c r="D771" s="236"/>
      <c r="E771" s="116"/>
      <c r="F771" s="123"/>
    </row>
    <row r="772" spans="1:6" ht="15.75" thickBot="1">
      <c r="A772" s="154" t="s">
        <v>236</v>
      </c>
      <c r="B772" s="148" t="s">
        <v>131</v>
      </c>
      <c r="C772" s="148" t="s">
        <v>5</v>
      </c>
      <c r="D772" s="148" t="s">
        <v>222</v>
      </c>
      <c r="E772" s="237" t="s">
        <v>237</v>
      </c>
      <c r="F772" s="238"/>
    </row>
    <row r="773" spans="1:6">
      <c r="A773" s="161" t="s">
        <v>171</v>
      </c>
      <c r="B773" s="37">
        <v>32</v>
      </c>
      <c r="C773" s="28">
        <v>58.181818181818201</v>
      </c>
      <c r="D773" s="149">
        <v>0.27148029119373102</v>
      </c>
      <c r="E773" s="46"/>
      <c r="F773" s="156"/>
    </row>
    <row r="774" spans="1:6">
      <c r="A774" s="13" t="s">
        <v>172</v>
      </c>
      <c r="B774" s="48">
        <v>4</v>
      </c>
      <c r="C774" s="7">
        <v>7.2727272727272698</v>
      </c>
      <c r="D774" s="145">
        <v>-0.45630956286254098</v>
      </c>
      <c r="E774" s="146"/>
      <c r="F774" s="124"/>
    </row>
    <row r="775" spans="1:6">
      <c r="A775" s="163" t="s">
        <v>174</v>
      </c>
      <c r="B775" s="22">
        <v>19</v>
      </c>
      <c r="C775" s="3">
        <v>34.545454545454497</v>
      </c>
      <c r="D775" s="144">
        <v>-3.2411530115665201E-2</v>
      </c>
      <c r="F775" s="124"/>
    </row>
    <row r="776" spans="1:6">
      <c r="A776" s="13" t="s">
        <v>223</v>
      </c>
      <c r="B776" s="48">
        <v>0</v>
      </c>
      <c r="C776" s="7">
        <v>0</v>
      </c>
      <c r="D776" s="49" t="s">
        <v>132</v>
      </c>
      <c r="E776" s="146"/>
      <c r="F776" s="124"/>
    </row>
    <row r="777" spans="1:6">
      <c r="A777" s="15" t="s">
        <v>224</v>
      </c>
      <c r="B777" s="22">
        <v>0</v>
      </c>
      <c r="C777" s="3">
        <v>0</v>
      </c>
      <c r="D777" s="20" t="s">
        <v>132</v>
      </c>
      <c r="F777" s="124"/>
    </row>
    <row r="778" spans="1:6">
      <c r="A778" s="157"/>
      <c r="F778" s="124"/>
    </row>
    <row r="779" spans="1:6">
      <c r="A779" s="157"/>
      <c r="F779" s="124"/>
    </row>
    <row r="780" spans="1:6">
      <c r="A780" s="157"/>
      <c r="F780" s="124"/>
    </row>
    <row r="781" spans="1:6">
      <c r="A781" s="157"/>
      <c r="F781" s="124"/>
    </row>
    <row r="782" spans="1:6">
      <c r="A782" s="157"/>
      <c r="F782" s="124"/>
    </row>
    <row r="783" spans="1:6" ht="15.75" thickBot="1">
      <c r="A783" s="158"/>
      <c r="B783" s="147"/>
      <c r="C783" s="147"/>
      <c r="D783" s="147"/>
      <c r="E783" s="147"/>
      <c r="F783" s="159"/>
    </row>
    <row r="784" spans="1:6" ht="15.75" thickBot="1">
      <c r="A784" s="17" t="s">
        <v>4</v>
      </c>
      <c r="B784" s="152">
        <v>55</v>
      </c>
      <c r="C784" s="153">
        <v>100</v>
      </c>
      <c r="D784" s="12"/>
      <c r="E784" s="12"/>
      <c r="F784" s="160"/>
    </row>
    <row r="786" spans="1:6">
      <c r="A786" s="235" t="s">
        <v>194</v>
      </c>
      <c r="B786" s="236"/>
      <c r="C786" s="236"/>
      <c r="D786" s="236"/>
      <c r="E786" s="116"/>
      <c r="F786" s="123"/>
    </row>
    <row r="787" spans="1:6" ht="15.75" thickBot="1">
      <c r="A787" s="154" t="s">
        <v>236</v>
      </c>
      <c r="B787" s="148" t="s">
        <v>131</v>
      </c>
      <c r="C787" s="148" t="s">
        <v>5</v>
      </c>
      <c r="D787" s="148" t="s">
        <v>222</v>
      </c>
      <c r="E787" s="237" t="s">
        <v>237</v>
      </c>
      <c r="F787" s="238"/>
    </row>
    <row r="788" spans="1:6">
      <c r="A788" s="161" t="s">
        <v>171</v>
      </c>
      <c r="B788" s="37">
        <v>7</v>
      </c>
      <c r="C788" s="28">
        <v>12.7272727272727</v>
      </c>
      <c r="D788" s="149">
        <v>-0.162057777503128</v>
      </c>
      <c r="E788" s="46"/>
      <c r="F788" s="156"/>
    </row>
    <row r="789" spans="1:6">
      <c r="A789" s="13" t="s">
        <v>172</v>
      </c>
      <c r="B789" s="48">
        <v>9</v>
      </c>
      <c r="C789" s="7">
        <v>16.363636363636399</v>
      </c>
      <c r="D789" s="145">
        <v>-0.46192305309624898</v>
      </c>
      <c r="E789" s="146"/>
      <c r="F789" s="124"/>
    </row>
    <row r="790" spans="1:6">
      <c r="A790" s="163" t="s">
        <v>174</v>
      </c>
      <c r="B790" s="22">
        <v>38</v>
      </c>
      <c r="C790" s="3">
        <v>69.090909090909093</v>
      </c>
      <c r="D790" s="144">
        <v>0.60909803694559395</v>
      </c>
      <c r="F790" s="124"/>
    </row>
    <row r="791" spans="1:6">
      <c r="A791" s="13" t="s">
        <v>223</v>
      </c>
      <c r="B791" s="48">
        <v>0</v>
      </c>
      <c r="C791" s="7">
        <v>0</v>
      </c>
      <c r="D791" s="49" t="s">
        <v>132</v>
      </c>
      <c r="E791" s="146"/>
      <c r="F791" s="124"/>
    </row>
    <row r="792" spans="1:6">
      <c r="A792" s="15" t="s">
        <v>224</v>
      </c>
      <c r="B792" s="22">
        <v>0</v>
      </c>
      <c r="C792" s="3">
        <v>0</v>
      </c>
      <c r="D792" s="20" t="s">
        <v>132</v>
      </c>
      <c r="F792" s="124"/>
    </row>
    <row r="793" spans="1:6">
      <c r="A793" s="157"/>
      <c r="F793" s="124"/>
    </row>
    <row r="794" spans="1:6">
      <c r="A794" s="157"/>
      <c r="F794" s="124"/>
    </row>
    <row r="795" spans="1:6">
      <c r="A795" s="157"/>
      <c r="F795" s="124"/>
    </row>
    <row r="796" spans="1:6">
      <c r="A796" s="157"/>
      <c r="F796" s="124"/>
    </row>
    <row r="797" spans="1:6">
      <c r="A797" s="157"/>
      <c r="F797" s="124"/>
    </row>
    <row r="798" spans="1:6" ht="15.75" thickBot="1">
      <c r="A798" s="158"/>
      <c r="B798" s="147"/>
      <c r="C798" s="147"/>
      <c r="D798" s="147"/>
      <c r="E798" s="147"/>
      <c r="F798" s="159"/>
    </row>
    <row r="799" spans="1:6">
      <c r="A799" s="234" t="s">
        <v>238</v>
      </c>
      <c r="B799" s="219"/>
      <c r="C799" s="22">
        <v>1</v>
      </c>
      <c r="D799" s="3">
        <v>1.8181818181818199</v>
      </c>
      <c r="F799" s="124"/>
    </row>
    <row r="800" spans="1:6" ht="15.75" thickBot="1">
      <c r="A800" s="17" t="s">
        <v>4</v>
      </c>
      <c r="B800" s="152">
        <v>55</v>
      </c>
      <c r="C800" s="153">
        <v>100</v>
      </c>
      <c r="D800" s="12"/>
      <c r="E800" s="12"/>
      <c r="F800" s="160"/>
    </row>
    <row r="802" spans="1:6">
      <c r="A802" s="235" t="s">
        <v>195</v>
      </c>
      <c r="B802" s="236"/>
      <c r="C802" s="236"/>
      <c r="D802" s="236"/>
      <c r="E802" s="116"/>
      <c r="F802" s="123"/>
    </row>
    <row r="803" spans="1:6" ht="15.75" thickBot="1">
      <c r="A803" s="154" t="s">
        <v>236</v>
      </c>
      <c r="B803" s="148" t="s">
        <v>131</v>
      </c>
      <c r="C803" s="148" t="s">
        <v>5</v>
      </c>
      <c r="D803" s="148" t="s">
        <v>222</v>
      </c>
      <c r="E803" s="237" t="s">
        <v>237</v>
      </c>
      <c r="F803" s="238"/>
    </row>
    <row r="804" spans="1:6">
      <c r="A804" s="161" t="s">
        <v>171</v>
      </c>
      <c r="B804" s="37">
        <v>11</v>
      </c>
      <c r="C804" s="28">
        <v>20</v>
      </c>
      <c r="D804" s="149">
        <v>-0.124548225703165</v>
      </c>
      <c r="E804" s="46"/>
      <c r="F804" s="156"/>
    </row>
    <row r="805" spans="1:6">
      <c r="A805" s="162" t="s">
        <v>172</v>
      </c>
      <c r="B805" s="48">
        <v>38</v>
      </c>
      <c r="C805" s="7">
        <v>69.090909090909093</v>
      </c>
      <c r="D805" s="145">
        <v>0.480374148253922</v>
      </c>
      <c r="E805" s="146"/>
      <c r="F805" s="124"/>
    </row>
    <row r="806" spans="1:6">
      <c r="A806" s="15" t="s">
        <v>174</v>
      </c>
      <c r="B806" s="22">
        <v>5</v>
      </c>
      <c r="C806" s="3">
        <v>9.0909090909090899</v>
      </c>
      <c r="D806" s="144">
        <v>-0.40208590011975198</v>
      </c>
      <c r="F806" s="124"/>
    </row>
    <row r="807" spans="1:6">
      <c r="A807" s="13" t="s">
        <v>223</v>
      </c>
      <c r="B807" s="48">
        <v>0</v>
      </c>
      <c r="C807" s="7">
        <v>0</v>
      </c>
      <c r="D807" s="49" t="s">
        <v>132</v>
      </c>
      <c r="E807" s="146"/>
      <c r="F807" s="124"/>
    </row>
    <row r="808" spans="1:6">
      <c r="A808" s="15" t="s">
        <v>224</v>
      </c>
      <c r="B808" s="22">
        <v>0</v>
      </c>
      <c r="C808" s="3">
        <v>0</v>
      </c>
      <c r="D808" s="20" t="s">
        <v>132</v>
      </c>
      <c r="F808" s="124"/>
    </row>
    <row r="809" spans="1:6">
      <c r="A809" s="157"/>
      <c r="F809" s="124"/>
    </row>
    <row r="810" spans="1:6">
      <c r="A810" s="157"/>
      <c r="F810" s="124"/>
    </row>
    <row r="811" spans="1:6">
      <c r="A811" s="157"/>
      <c r="F811" s="124"/>
    </row>
    <row r="812" spans="1:6">
      <c r="A812" s="157"/>
      <c r="F812" s="124"/>
    </row>
    <row r="813" spans="1:6">
      <c r="A813" s="157"/>
      <c r="F813" s="124"/>
    </row>
    <row r="814" spans="1:6" ht="15.75" thickBot="1">
      <c r="A814" s="158"/>
      <c r="B814" s="147"/>
      <c r="C814" s="147"/>
      <c r="D814" s="147"/>
      <c r="E814" s="147"/>
      <c r="F814" s="159"/>
    </row>
    <row r="815" spans="1:6">
      <c r="A815" s="234" t="s">
        <v>238</v>
      </c>
      <c r="B815" s="219"/>
      <c r="C815" s="22">
        <v>1</v>
      </c>
      <c r="D815" s="3">
        <v>1.8181818181818199</v>
      </c>
      <c r="F815" s="124"/>
    </row>
    <row r="816" spans="1:6" ht="15.75" thickBot="1">
      <c r="A816" s="17" t="s">
        <v>4</v>
      </c>
      <c r="B816" s="152">
        <v>55</v>
      </c>
      <c r="C816" s="153">
        <v>100</v>
      </c>
      <c r="D816" s="12"/>
      <c r="E816" s="12"/>
      <c r="F816" s="160"/>
    </row>
    <row r="818" spans="1:6">
      <c r="A818" s="235" t="s">
        <v>196</v>
      </c>
      <c r="B818" s="236"/>
      <c r="C818" s="236"/>
      <c r="D818" s="236"/>
      <c r="E818" s="116"/>
      <c r="F818" s="123"/>
    </row>
    <row r="819" spans="1:6" ht="15.75" thickBot="1">
      <c r="A819" s="154" t="s">
        <v>236</v>
      </c>
      <c r="B819" s="148" t="s">
        <v>131</v>
      </c>
      <c r="C819" s="148" t="s">
        <v>5</v>
      </c>
      <c r="D819" s="148" t="s">
        <v>222</v>
      </c>
      <c r="E819" s="237" t="s">
        <v>237</v>
      </c>
      <c r="F819" s="238"/>
    </row>
    <row r="820" spans="1:6">
      <c r="A820" s="161" t="s">
        <v>171</v>
      </c>
      <c r="B820" s="37">
        <v>3</v>
      </c>
      <c r="C820" s="28">
        <v>5.4545454545454497</v>
      </c>
      <c r="D820" s="149">
        <v>-0.40363621807071498</v>
      </c>
      <c r="E820" s="46"/>
      <c r="F820" s="156"/>
    </row>
    <row r="821" spans="1:6">
      <c r="A821" s="162" t="s">
        <v>172</v>
      </c>
      <c r="B821" s="48">
        <v>50</v>
      </c>
      <c r="C821" s="7">
        <v>90.909090909090907</v>
      </c>
      <c r="D821" s="145">
        <v>0.479681424704266</v>
      </c>
      <c r="E821" s="146"/>
      <c r="F821" s="124"/>
    </row>
    <row r="822" spans="1:6">
      <c r="A822" s="15" t="s">
        <v>174</v>
      </c>
      <c r="B822" s="22">
        <v>1</v>
      </c>
      <c r="C822" s="3">
        <v>1.8181818181818199</v>
      </c>
      <c r="D822" s="144">
        <v>7.7408257056861093E-2</v>
      </c>
      <c r="F822" s="124"/>
    </row>
    <row r="823" spans="1:6">
      <c r="A823" s="13" t="s">
        <v>223</v>
      </c>
      <c r="B823" s="48">
        <v>0</v>
      </c>
      <c r="C823" s="7">
        <v>0</v>
      </c>
      <c r="D823" s="49" t="s">
        <v>132</v>
      </c>
      <c r="E823" s="146"/>
      <c r="F823" s="124"/>
    </row>
    <row r="824" spans="1:6">
      <c r="A824" s="15" t="s">
        <v>224</v>
      </c>
      <c r="B824" s="22">
        <v>0</v>
      </c>
      <c r="C824" s="3">
        <v>0</v>
      </c>
      <c r="D824" s="20" t="s">
        <v>132</v>
      </c>
      <c r="F824" s="124"/>
    </row>
    <row r="825" spans="1:6">
      <c r="A825" s="157"/>
      <c r="F825" s="124"/>
    </row>
    <row r="826" spans="1:6">
      <c r="A826" s="157"/>
      <c r="F826" s="124"/>
    </row>
    <row r="827" spans="1:6">
      <c r="A827" s="157"/>
      <c r="F827" s="124"/>
    </row>
    <row r="828" spans="1:6">
      <c r="A828" s="157"/>
      <c r="F828" s="124"/>
    </row>
    <row r="829" spans="1:6">
      <c r="A829" s="157"/>
      <c r="F829" s="124"/>
    </row>
    <row r="830" spans="1:6" ht="15.75" thickBot="1">
      <c r="A830" s="158"/>
      <c r="B830" s="147"/>
      <c r="C830" s="147"/>
      <c r="D830" s="147"/>
      <c r="E830" s="147"/>
      <c r="F830" s="159"/>
    </row>
    <row r="831" spans="1:6">
      <c r="A831" s="234" t="s">
        <v>238</v>
      </c>
      <c r="B831" s="219"/>
      <c r="C831" s="22">
        <v>1</v>
      </c>
      <c r="D831" s="3">
        <v>1.8181818181818199</v>
      </c>
      <c r="F831" s="124"/>
    </row>
    <row r="832" spans="1:6" ht="15.75" thickBot="1">
      <c r="A832" s="17" t="s">
        <v>4</v>
      </c>
      <c r="B832" s="152">
        <v>55</v>
      </c>
      <c r="C832" s="153">
        <v>100</v>
      </c>
      <c r="D832" s="12"/>
      <c r="E832" s="12"/>
      <c r="F832" s="160"/>
    </row>
    <row r="834" spans="1:6">
      <c r="A834" s="235" t="s">
        <v>197</v>
      </c>
      <c r="B834" s="236"/>
      <c r="C834" s="236"/>
      <c r="D834" s="236"/>
      <c r="E834" s="116"/>
      <c r="F834" s="123"/>
    </row>
    <row r="835" spans="1:6" ht="15.75" thickBot="1">
      <c r="A835" s="154" t="s">
        <v>236</v>
      </c>
      <c r="B835" s="148" t="s">
        <v>131</v>
      </c>
      <c r="C835" s="148" t="s">
        <v>5</v>
      </c>
      <c r="D835" s="148" t="s">
        <v>222</v>
      </c>
      <c r="E835" s="237" t="s">
        <v>237</v>
      </c>
      <c r="F835" s="238"/>
    </row>
    <row r="836" spans="1:6">
      <c r="A836" s="161" t="s">
        <v>171</v>
      </c>
      <c r="B836" s="37">
        <v>24</v>
      </c>
      <c r="C836" s="28">
        <v>43.636363636363598</v>
      </c>
      <c r="D836" s="149">
        <v>-0.129215498547887</v>
      </c>
      <c r="E836" s="46"/>
      <c r="F836" s="156"/>
    </row>
    <row r="837" spans="1:6">
      <c r="A837" s="162" t="s">
        <v>172</v>
      </c>
      <c r="B837" s="48">
        <v>30</v>
      </c>
      <c r="C837" s="7">
        <v>54.545454545454497</v>
      </c>
      <c r="D837" s="145">
        <v>0.242326174718487</v>
      </c>
      <c r="E837" s="146"/>
      <c r="F837" s="124"/>
    </row>
    <row r="838" spans="1:6">
      <c r="A838" s="15" t="s">
        <v>174</v>
      </c>
      <c r="B838" s="22">
        <v>0</v>
      </c>
      <c r="C838" s="3">
        <v>0</v>
      </c>
      <c r="D838" s="20" t="s">
        <v>132</v>
      </c>
      <c r="F838" s="124"/>
    </row>
    <row r="839" spans="1:6">
      <c r="A839" s="13" t="s">
        <v>223</v>
      </c>
      <c r="B839" s="48">
        <v>0</v>
      </c>
      <c r="C839" s="7">
        <v>0</v>
      </c>
      <c r="D839" s="49" t="s">
        <v>132</v>
      </c>
      <c r="E839" s="146"/>
      <c r="F839" s="124"/>
    </row>
    <row r="840" spans="1:6">
      <c r="A840" s="15" t="s">
        <v>224</v>
      </c>
      <c r="B840" s="22">
        <v>0</v>
      </c>
      <c r="C840" s="3">
        <v>0</v>
      </c>
      <c r="D840" s="20" t="s">
        <v>132</v>
      </c>
      <c r="F840" s="124"/>
    </row>
    <row r="841" spans="1:6">
      <c r="A841" s="157"/>
      <c r="F841" s="124"/>
    </row>
    <row r="842" spans="1:6">
      <c r="A842" s="157"/>
      <c r="F842" s="124"/>
    </row>
    <row r="843" spans="1:6">
      <c r="A843" s="157"/>
      <c r="F843" s="124"/>
    </row>
    <row r="844" spans="1:6">
      <c r="A844" s="157"/>
      <c r="F844" s="124"/>
    </row>
    <row r="845" spans="1:6">
      <c r="A845" s="157"/>
      <c r="F845" s="124"/>
    </row>
    <row r="846" spans="1:6" ht="15.75" thickBot="1">
      <c r="A846" s="158"/>
      <c r="B846" s="147"/>
      <c r="C846" s="147"/>
      <c r="D846" s="147"/>
      <c r="E846" s="147"/>
      <c r="F846" s="159"/>
    </row>
    <row r="847" spans="1:6">
      <c r="A847" s="234" t="s">
        <v>238</v>
      </c>
      <c r="B847" s="219"/>
      <c r="C847" s="22">
        <v>1</v>
      </c>
      <c r="D847" s="3">
        <v>1.8181818181818199</v>
      </c>
      <c r="F847" s="124"/>
    </row>
    <row r="848" spans="1:6" ht="15.75" thickBot="1">
      <c r="A848" s="17" t="s">
        <v>4</v>
      </c>
      <c r="B848" s="152">
        <v>55</v>
      </c>
      <c r="C848" s="153">
        <v>100</v>
      </c>
      <c r="D848" s="12"/>
      <c r="E848" s="12"/>
      <c r="F848" s="160"/>
    </row>
    <row r="850" spans="1:6">
      <c r="A850" s="235" t="s">
        <v>198</v>
      </c>
      <c r="B850" s="236"/>
      <c r="C850" s="236"/>
      <c r="D850" s="236"/>
      <c r="E850" s="116"/>
      <c r="F850" s="123"/>
    </row>
    <row r="851" spans="1:6" ht="15.75" thickBot="1">
      <c r="A851" s="154" t="s">
        <v>236</v>
      </c>
      <c r="B851" s="148" t="s">
        <v>131</v>
      </c>
      <c r="C851" s="148" t="s">
        <v>5</v>
      </c>
      <c r="D851" s="148" t="s">
        <v>222</v>
      </c>
      <c r="E851" s="237" t="s">
        <v>237</v>
      </c>
      <c r="F851" s="238"/>
    </row>
    <row r="852" spans="1:6">
      <c r="A852" s="161" t="s">
        <v>171</v>
      </c>
      <c r="B852" s="37">
        <v>3</v>
      </c>
      <c r="C852" s="28">
        <v>5.4545454545454497</v>
      </c>
      <c r="D852" s="149">
        <v>-0.45275124460586802</v>
      </c>
      <c r="E852" s="46"/>
      <c r="F852" s="156"/>
    </row>
    <row r="853" spans="1:6">
      <c r="A853" s="162" t="s">
        <v>172</v>
      </c>
      <c r="B853" s="48">
        <v>51</v>
      </c>
      <c r="C853" s="7">
        <v>92.727272727272705</v>
      </c>
      <c r="D853" s="145">
        <v>0.61379232699935604</v>
      </c>
      <c r="E853" s="146"/>
      <c r="F853" s="124"/>
    </row>
    <row r="854" spans="1:6">
      <c r="A854" s="15" t="s">
        <v>174</v>
      </c>
      <c r="B854" s="22">
        <v>0</v>
      </c>
      <c r="C854" s="3">
        <v>0</v>
      </c>
      <c r="D854" s="20" t="s">
        <v>132</v>
      </c>
      <c r="F854" s="124"/>
    </row>
    <row r="855" spans="1:6">
      <c r="A855" s="13" t="s">
        <v>223</v>
      </c>
      <c r="B855" s="48">
        <v>0</v>
      </c>
      <c r="C855" s="7">
        <v>0</v>
      </c>
      <c r="D855" s="49" t="s">
        <v>132</v>
      </c>
      <c r="E855" s="146"/>
      <c r="F855" s="124"/>
    </row>
    <row r="856" spans="1:6">
      <c r="A856" s="15" t="s">
        <v>224</v>
      </c>
      <c r="B856" s="22">
        <v>0</v>
      </c>
      <c r="C856" s="3">
        <v>0</v>
      </c>
      <c r="D856" s="20" t="s">
        <v>132</v>
      </c>
      <c r="F856" s="124"/>
    </row>
    <row r="857" spans="1:6">
      <c r="A857" s="157"/>
      <c r="F857" s="124"/>
    </row>
    <row r="858" spans="1:6">
      <c r="A858" s="157"/>
      <c r="F858" s="124"/>
    </row>
    <row r="859" spans="1:6">
      <c r="A859" s="157"/>
      <c r="F859" s="124"/>
    </row>
    <row r="860" spans="1:6">
      <c r="A860" s="157"/>
      <c r="F860" s="124"/>
    </row>
    <row r="861" spans="1:6">
      <c r="A861" s="157"/>
      <c r="F861" s="124"/>
    </row>
    <row r="862" spans="1:6" ht="15.75" thickBot="1">
      <c r="A862" s="158"/>
      <c r="B862" s="147"/>
      <c r="C862" s="147"/>
      <c r="D862" s="147"/>
      <c r="E862" s="147"/>
      <c r="F862" s="159"/>
    </row>
    <row r="863" spans="1:6">
      <c r="A863" s="234" t="s">
        <v>238</v>
      </c>
      <c r="B863" s="219"/>
      <c r="C863" s="22">
        <v>1</v>
      </c>
      <c r="D863" s="3">
        <v>1.8181818181818199</v>
      </c>
      <c r="F863" s="124"/>
    </row>
    <row r="864" spans="1:6" ht="15.75" thickBot="1">
      <c r="A864" s="17" t="s">
        <v>4</v>
      </c>
      <c r="B864" s="152">
        <v>55</v>
      </c>
      <c r="C864" s="153">
        <v>100</v>
      </c>
      <c r="D864" s="12"/>
      <c r="E864" s="12"/>
      <c r="F864" s="160"/>
    </row>
    <row r="866" spans="1:6">
      <c r="A866" s="235" t="s">
        <v>199</v>
      </c>
      <c r="B866" s="236"/>
      <c r="C866" s="236"/>
      <c r="D866" s="236"/>
      <c r="E866" s="116"/>
      <c r="F866" s="123"/>
    </row>
    <row r="867" spans="1:6" ht="15.75" thickBot="1">
      <c r="A867" s="154" t="s">
        <v>236</v>
      </c>
      <c r="B867" s="148" t="s">
        <v>131</v>
      </c>
      <c r="C867" s="148" t="s">
        <v>5</v>
      </c>
      <c r="D867" s="148" t="s">
        <v>222</v>
      </c>
      <c r="E867" s="237" t="s">
        <v>237</v>
      </c>
      <c r="F867" s="238"/>
    </row>
    <row r="868" spans="1:6">
      <c r="A868" s="161" t="s">
        <v>171</v>
      </c>
      <c r="B868" s="37">
        <v>13</v>
      </c>
      <c r="C868" s="28">
        <v>23.636363636363601</v>
      </c>
      <c r="D868" s="149">
        <v>-0.339858131189196</v>
      </c>
      <c r="E868" s="46"/>
      <c r="F868" s="156"/>
    </row>
    <row r="869" spans="1:6">
      <c r="A869" s="162" t="s">
        <v>172</v>
      </c>
      <c r="B869" s="48">
        <v>41</v>
      </c>
      <c r="C869" s="7">
        <v>74.545454545454504</v>
      </c>
      <c r="D869" s="145">
        <v>0.46135124930537902</v>
      </c>
      <c r="E869" s="146"/>
      <c r="F869" s="124"/>
    </row>
    <row r="870" spans="1:6">
      <c r="A870" s="15" t="s">
        <v>174</v>
      </c>
      <c r="B870" s="22">
        <v>0</v>
      </c>
      <c r="C870" s="3">
        <v>0</v>
      </c>
      <c r="D870" s="20" t="s">
        <v>132</v>
      </c>
      <c r="F870" s="124"/>
    </row>
    <row r="871" spans="1:6">
      <c r="A871" s="13" t="s">
        <v>223</v>
      </c>
      <c r="B871" s="48">
        <v>0</v>
      </c>
      <c r="C871" s="7">
        <v>0</v>
      </c>
      <c r="D871" s="49" t="s">
        <v>132</v>
      </c>
      <c r="E871" s="146"/>
      <c r="F871" s="124"/>
    </row>
    <row r="872" spans="1:6">
      <c r="A872" s="15" t="s">
        <v>224</v>
      </c>
      <c r="B872" s="22">
        <v>0</v>
      </c>
      <c r="C872" s="3">
        <v>0</v>
      </c>
      <c r="D872" s="20" t="s">
        <v>132</v>
      </c>
      <c r="F872" s="124"/>
    </row>
    <row r="873" spans="1:6">
      <c r="A873" s="157"/>
      <c r="F873" s="124"/>
    </row>
    <row r="874" spans="1:6">
      <c r="A874" s="157"/>
      <c r="F874" s="124"/>
    </row>
    <row r="875" spans="1:6">
      <c r="A875" s="157"/>
      <c r="F875" s="124"/>
    </row>
    <row r="876" spans="1:6">
      <c r="A876" s="157"/>
      <c r="F876" s="124"/>
    </row>
    <row r="877" spans="1:6">
      <c r="A877" s="157"/>
      <c r="F877" s="124"/>
    </row>
    <row r="878" spans="1:6" ht="15.75" thickBot="1">
      <c r="A878" s="158"/>
      <c r="B878" s="147"/>
      <c r="C878" s="147"/>
      <c r="D878" s="147"/>
      <c r="E878" s="147"/>
      <c r="F878" s="159"/>
    </row>
    <row r="879" spans="1:6">
      <c r="A879" s="234" t="s">
        <v>238</v>
      </c>
      <c r="B879" s="219"/>
      <c r="C879" s="22">
        <v>1</v>
      </c>
      <c r="D879" s="3">
        <v>1.8181818181818199</v>
      </c>
      <c r="F879" s="124"/>
    </row>
    <row r="880" spans="1:6" ht="15.75" thickBot="1">
      <c r="A880" s="17" t="s">
        <v>4</v>
      </c>
      <c r="B880" s="152">
        <v>55</v>
      </c>
      <c r="C880" s="153">
        <v>100</v>
      </c>
      <c r="D880" s="12"/>
      <c r="E880" s="12"/>
      <c r="F880" s="160"/>
    </row>
    <row r="882" spans="1:6">
      <c r="A882" s="235" t="s">
        <v>200</v>
      </c>
      <c r="B882" s="236"/>
      <c r="C882" s="236"/>
      <c r="D882" s="236"/>
      <c r="E882" s="116"/>
      <c r="F882" s="123"/>
    </row>
    <row r="883" spans="1:6" ht="15.75" thickBot="1">
      <c r="A883" s="154" t="s">
        <v>236</v>
      </c>
      <c r="B883" s="148" t="s">
        <v>131</v>
      </c>
      <c r="C883" s="148" t="s">
        <v>5</v>
      </c>
      <c r="D883" s="148" t="s">
        <v>222</v>
      </c>
      <c r="E883" s="237" t="s">
        <v>237</v>
      </c>
      <c r="F883" s="238"/>
    </row>
    <row r="884" spans="1:6">
      <c r="A884" s="161" t="s">
        <v>171</v>
      </c>
      <c r="B884" s="37">
        <v>12</v>
      </c>
      <c r="C884" s="28">
        <v>21.818181818181799</v>
      </c>
      <c r="D884" s="149">
        <v>-0.221608570096965</v>
      </c>
      <c r="E884" s="46"/>
      <c r="F884" s="156"/>
    </row>
    <row r="885" spans="1:6">
      <c r="A885" s="162" t="s">
        <v>172</v>
      </c>
      <c r="B885" s="48">
        <v>42</v>
      </c>
      <c r="C885" s="7">
        <v>76.363636363636402</v>
      </c>
      <c r="D885" s="145">
        <v>0.34860915984809399</v>
      </c>
      <c r="E885" s="146"/>
      <c r="F885" s="124"/>
    </row>
    <row r="886" spans="1:6">
      <c r="A886" s="15" t="s">
        <v>174</v>
      </c>
      <c r="B886" s="22">
        <v>0</v>
      </c>
      <c r="C886" s="3">
        <v>0</v>
      </c>
      <c r="D886" s="20" t="s">
        <v>132</v>
      </c>
      <c r="F886" s="124"/>
    </row>
    <row r="887" spans="1:6">
      <c r="A887" s="13" t="s">
        <v>223</v>
      </c>
      <c r="B887" s="48">
        <v>0</v>
      </c>
      <c r="C887" s="7">
        <v>0</v>
      </c>
      <c r="D887" s="49" t="s">
        <v>132</v>
      </c>
      <c r="E887" s="146"/>
      <c r="F887" s="124"/>
    </row>
    <row r="888" spans="1:6">
      <c r="A888" s="15" t="s">
        <v>224</v>
      </c>
      <c r="B888" s="22">
        <v>0</v>
      </c>
      <c r="C888" s="3">
        <v>0</v>
      </c>
      <c r="D888" s="20" t="s">
        <v>132</v>
      </c>
      <c r="F888" s="124"/>
    </row>
    <row r="889" spans="1:6">
      <c r="A889" s="157"/>
      <c r="F889" s="124"/>
    </row>
    <row r="890" spans="1:6">
      <c r="A890" s="157"/>
      <c r="F890" s="124"/>
    </row>
    <row r="891" spans="1:6">
      <c r="A891" s="157"/>
      <c r="F891" s="124"/>
    </row>
    <row r="892" spans="1:6">
      <c r="A892" s="157"/>
      <c r="F892" s="124"/>
    </row>
    <row r="893" spans="1:6">
      <c r="A893" s="157"/>
      <c r="F893" s="124"/>
    </row>
    <row r="894" spans="1:6" ht="15.75" thickBot="1">
      <c r="A894" s="158"/>
      <c r="B894" s="147"/>
      <c r="C894" s="147"/>
      <c r="D894" s="147"/>
      <c r="E894" s="147"/>
      <c r="F894" s="159"/>
    </row>
    <row r="895" spans="1:6">
      <c r="A895" s="234" t="s">
        <v>238</v>
      </c>
      <c r="B895" s="219"/>
      <c r="C895" s="22">
        <v>1</v>
      </c>
      <c r="D895" s="3">
        <v>1.8181818181818199</v>
      </c>
      <c r="F895" s="124"/>
    </row>
    <row r="896" spans="1:6" ht="15.75" thickBot="1">
      <c r="A896" s="17" t="s">
        <v>4</v>
      </c>
      <c r="B896" s="152">
        <v>55</v>
      </c>
      <c r="C896" s="153">
        <v>100</v>
      </c>
      <c r="D896" s="12"/>
      <c r="E896" s="12"/>
      <c r="F896" s="160"/>
    </row>
    <row r="898" spans="1:6">
      <c r="A898" s="235" t="s">
        <v>201</v>
      </c>
      <c r="B898" s="236"/>
      <c r="C898" s="236"/>
      <c r="D898" s="236"/>
      <c r="E898" s="116"/>
      <c r="F898" s="123"/>
    </row>
    <row r="899" spans="1:6" ht="15.75" thickBot="1">
      <c r="A899" s="154" t="s">
        <v>236</v>
      </c>
      <c r="B899" s="148" t="s">
        <v>131</v>
      </c>
      <c r="C899" s="148" t="s">
        <v>5</v>
      </c>
      <c r="D899" s="148" t="s">
        <v>222</v>
      </c>
      <c r="E899" s="237" t="s">
        <v>237</v>
      </c>
      <c r="F899" s="238"/>
    </row>
    <row r="900" spans="1:6">
      <c r="A900" s="155" t="s">
        <v>171</v>
      </c>
      <c r="B900" s="37">
        <v>53</v>
      </c>
      <c r="C900" s="28">
        <v>96.363636363636402</v>
      </c>
      <c r="D900" s="149">
        <v>0.26686046825819598</v>
      </c>
      <c r="E900" s="46"/>
      <c r="F900" s="156"/>
    </row>
    <row r="901" spans="1:6">
      <c r="A901" s="13" t="s">
        <v>172</v>
      </c>
      <c r="B901" s="48">
        <v>1</v>
      </c>
      <c r="C901" s="7">
        <v>1.8181818181818199</v>
      </c>
      <c r="D901" s="145">
        <v>-0.25650971456097099</v>
      </c>
      <c r="E901" s="146"/>
      <c r="F901" s="124"/>
    </row>
    <row r="902" spans="1:6">
      <c r="A902" s="15" t="s">
        <v>174</v>
      </c>
      <c r="B902" s="22">
        <v>0</v>
      </c>
      <c r="C902" s="3">
        <v>0</v>
      </c>
      <c r="D902" s="20" t="s">
        <v>132</v>
      </c>
      <c r="F902" s="124"/>
    </row>
    <row r="903" spans="1:6">
      <c r="A903" s="13" t="s">
        <v>223</v>
      </c>
      <c r="B903" s="48">
        <v>0</v>
      </c>
      <c r="C903" s="7">
        <v>0</v>
      </c>
      <c r="D903" s="49" t="s">
        <v>132</v>
      </c>
      <c r="E903" s="146"/>
      <c r="F903" s="124"/>
    </row>
    <row r="904" spans="1:6">
      <c r="A904" s="15" t="s">
        <v>224</v>
      </c>
      <c r="B904" s="22">
        <v>0</v>
      </c>
      <c r="C904" s="3">
        <v>0</v>
      </c>
      <c r="D904" s="20" t="s">
        <v>132</v>
      </c>
      <c r="F904" s="124"/>
    </row>
    <row r="905" spans="1:6">
      <c r="A905" s="157"/>
      <c r="F905" s="124"/>
    </row>
    <row r="906" spans="1:6">
      <c r="A906" s="157"/>
      <c r="F906" s="124"/>
    </row>
    <row r="907" spans="1:6">
      <c r="A907" s="157"/>
      <c r="F907" s="124"/>
    </row>
    <row r="908" spans="1:6">
      <c r="A908" s="157"/>
      <c r="F908" s="124"/>
    </row>
    <row r="909" spans="1:6">
      <c r="A909" s="157"/>
      <c r="F909" s="124"/>
    </row>
    <row r="910" spans="1:6" ht="15.75" thickBot="1">
      <c r="A910" s="158"/>
      <c r="B910" s="147"/>
      <c r="C910" s="147"/>
      <c r="D910" s="147"/>
      <c r="E910" s="147"/>
      <c r="F910" s="159"/>
    </row>
    <row r="911" spans="1:6">
      <c r="A911" s="234" t="s">
        <v>238</v>
      </c>
      <c r="B911" s="219"/>
      <c r="C911" s="22">
        <v>1</v>
      </c>
      <c r="D911" s="3">
        <v>1.8181818181818199</v>
      </c>
      <c r="F911" s="124"/>
    </row>
    <row r="912" spans="1:6" ht="15.75" thickBot="1">
      <c r="A912" s="17" t="s">
        <v>4</v>
      </c>
      <c r="B912" s="152">
        <v>55</v>
      </c>
      <c r="C912" s="153">
        <v>100</v>
      </c>
      <c r="D912" s="12"/>
      <c r="E912" s="12"/>
      <c r="F912" s="160"/>
    </row>
    <row r="914" spans="1:6">
      <c r="A914" s="235" t="s">
        <v>202</v>
      </c>
      <c r="B914" s="236"/>
      <c r="C914" s="236"/>
      <c r="D914" s="236"/>
      <c r="E914" s="116"/>
      <c r="F914" s="123"/>
    </row>
    <row r="915" spans="1:6" ht="15.75" thickBot="1">
      <c r="A915" s="154" t="s">
        <v>236</v>
      </c>
      <c r="B915" s="148" t="s">
        <v>131</v>
      </c>
      <c r="C915" s="148" t="s">
        <v>5</v>
      </c>
      <c r="D915" s="148" t="s">
        <v>222</v>
      </c>
      <c r="E915" s="237" t="s">
        <v>237</v>
      </c>
      <c r="F915" s="238"/>
    </row>
    <row r="916" spans="1:6">
      <c r="A916" s="155" t="s">
        <v>171</v>
      </c>
      <c r="B916" s="37">
        <v>48</v>
      </c>
      <c r="C916" s="28">
        <v>87.272727272727295</v>
      </c>
      <c r="D916" s="149">
        <v>0.70867318472581797</v>
      </c>
      <c r="E916" s="46"/>
      <c r="F916" s="156"/>
    </row>
    <row r="917" spans="1:6">
      <c r="A917" s="13" t="s">
        <v>172</v>
      </c>
      <c r="B917" s="48">
        <v>4</v>
      </c>
      <c r="C917" s="7">
        <v>7.2727272727272698</v>
      </c>
      <c r="D917" s="145">
        <v>-0.64242555684241398</v>
      </c>
      <c r="E917" s="146"/>
      <c r="F917" s="124"/>
    </row>
    <row r="918" spans="1:6">
      <c r="A918" s="15" t="s">
        <v>174</v>
      </c>
      <c r="B918" s="22">
        <v>0</v>
      </c>
      <c r="C918" s="3">
        <v>0</v>
      </c>
      <c r="D918" s="20" t="s">
        <v>132</v>
      </c>
      <c r="F918" s="124"/>
    </row>
    <row r="919" spans="1:6">
      <c r="A919" s="13" t="s">
        <v>223</v>
      </c>
      <c r="B919" s="48">
        <v>0</v>
      </c>
      <c r="C919" s="7">
        <v>0</v>
      </c>
      <c r="D919" s="49" t="s">
        <v>132</v>
      </c>
      <c r="E919" s="146"/>
      <c r="F919" s="124"/>
    </row>
    <row r="920" spans="1:6">
      <c r="A920" s="15" t="s">
        <v>224</v>
      </c>
      <c r="B920" s="22">
        <v>0</v>
      </c>
      <c r="C920" s="3">
        <v>0</v>
      </c>
      <c r="D920" s="20" t="s">
        <v>132</v>
      </c>
      <c r="F920" s="124"/>
    </row>
    <row r="921" spans="1:6">
      <c r="A921" s="157"/>
      <c r="F921" s="124"/>
    </row>
    <row r="922" spans="1:6">
      <c r="A922" s="157"/>
      <c r="F922" s="124"/>
    </row>
    <row r="923" spans="1:6">
      <c r="A923" s="157"/>
      <c r="F923" s="124"/>
    </row>
    <row r="924" spans="1:6">
      <c r="A924" s="157"/>
      <c r="F924" s="124"/>
    </row>
    <row r="925" spans="1:6">
      <c r="A925" s="157"/>
      <c r="F925" s="124"/>
    </row>
    <row r="926" spans="1:6" ht="15.75" thickBot="1">
      <c r="A926" s="158"/>
      <c r="B926" s="147"/>
      <c r="C926" s="147"/>
      <c r="D926" s="147"/>
      <c r="E926" s="147"/>
      <c r="F926" s="159"/>
    </row>
    <row r="927" spans="1:6">
      <c r="A927" s="234" t="s">
        <v>238</v>
      </c>
      <c r="B927" s="219"/>
      <c r="C927" s="22">
        <v>3</v>
      </c>
      <c r="D927" s="3">
        <v>5.4545454545454497</v>
      </c>
      <c r="F927" s="124"/>
    </row>
    <row r="928" spans="1:6" ht="15.75" thickBot="1">
      <c r="A928" s="17" t="s">
        <v>4</v>
      </c>
      <c r="B928" s="152">
        <v>55</v>
      </c>
      <c r="C928" s="153">
        <v>100</v>
      </c>
      <c r="D928" s="12"/>
      <c r="E928" s="12"/>
      <c r="F928" s="160"/>
    </row>
  </sheetData>
  <mergeCells count="145">
    <mergeCell ref="A2:F3"/>
    <mergeCell ref="A4:F4"/>
    <mergeCell ref="A6:F6"/>
    <mergeCell ref="A7:D7"/>
    <mergeCell ref="E8:F8"/>
    <mergeCell ref="A22:D22"/>
    <mergeCell ref="E23:F23"/>
    <mergeCell ref="A37:D37"/>
    <mergeCell ref="E38:F38"/>
    <mergeCell ref="A50:B50"/>
    <mergeCell ref="A53:D53"/>
    <mergeCell ref="E54:F54"/>
    <mergeCell ref="A68:D68"/>
    <mergeCell ref="E69:F69"/>
    <mergeCell ref="A81:B81"/>
    <mergeCell ref="A84:D84"/>
    <mergeCell ref="E85:F85"/>
    <mergeCell ref="A97:B97"/>
    <mergeCell ref="A100:D100"/>
    <mergeCell ref="E101:F101"/>
    <mergeCell ref="A115:D115"/>
    <mergeCell ref="E116:F116"/>
    <mergeCell ref="A130:D130"/>
    <mergeCell ref="E131:F131"/>
    <mergeCell ref="A143:B143"/>
    <mergeCell ref="A146:D146"/>
    <mergeCell ref="E147:F147"/>
    <mergeCell ref="A159:B159"/>
    <mergeCell ref="A162:D162"/>
    <mergeCell ref="E163:F163"/>
    <mergeCell ref="A177:D177"/>
    <mergeCell ref="E178:F178"/>
    <mergeCell ref="A192:D192"/>
    <mergeCell ref="E193:F193"/>
    <mergeCell ref="A207:D207"/>
    <mergeCell ref="E208:F208"/>
    <mergeCell ref="A222:D222"/>
    <mergeCell ref="E223:F223"/>
    <mergeCell ref="A237:D237"/>
    <mergeCell ref="E238:F238"/>
    <mergeCell ref="A252:D252"/>
    <mergeCell ref="E253:F253"/>
    <mergeCell ref="A267:D267"/>
    <mergeCell ref="E268:F268"/>
    <mergeCell ref="A282:D282"/>
    <mergeCell ref="E283:F283"/>
    <mergeCell ref="A297:D297"/>
    <mergeCell ref="E298:F298"/>
    <mergeCell ref="A312:D312"/>
    <mergeCell ref="E313:F313"/>
    <mergeCell ref="A327:D327"/>
    <mergeCell ref="E328:F328"/>
    <mergeCell ref="A342:D342"/>
    <mergeCell ref="E343:F343"/>
    <mergeCell ref="A357:D357"/>
    <mergeCell ref="E358:F358"/>
    <mergeCell ref="A372:D372"/>
    <mergeCell ref="E373:F373"/>
    <mergeCell ref="A387:D387"/>
    <mergeCell ref="E388:F388"/>
    <mergeCell ref="A400:B400"/>
    <mergeCell ref="A403:D403"/>
    <mergeCell ref="E404:F404"/>
    <mergeCell ref="A416:B416"/>
    <mergeCell ref="A419:D419"/>
    <mergeCell ref="E420:F420"/>
    <mergeCell ref="A432:B432"/>
    <mergeCell ref="A435:D435"/>
    <mergeCell ref="E436:F436"/>
    <mergeCell ref="A448:B448"/>
    <mergeCell ref="A451:D451"/>
    <mergeCell ref="E452:F452"/>
    <mergeCell ref="A464:B464"/>
    <mergeCell ref="A468:F468"/>
    <mergeCell ref="A469:D469"/>
    <mergeCell ref="E470:F470"/>
    <mergeCell ref="A484:D484"/>
    <mergeCell ref="E485:F485"/>
    <mergeCell ref="A499:D499"/>
    <mergeCell ref="E500:F500"/>
    <mergeCell ref="A514:D514"/>
    <mergeCell ref="E515:F515"/>
    <mergeCell ref="A529:D529"/>
    <mergeCell ref="E530:F530"/>
    <mergeCell ref="A544:D544"/>
    <mergeCell ref="E545:F545"/>
    <mergeCell ref="A557:B557"/>
    <mergeCell ref="A560:D560"/>
    <mergeCell ref="E561:F561"/>
    <mergeCell ref="A575:D575"/>
    <mergeCell ref="E576:F576"/>
    <mergeCell ref="A590:D590"/>
    <mergeCell ref="E591:F591"/>
    <mergeCell ref="A603:B603"/>
    <mergeCell ref="A606:D606"/>
    <mergeCell ref="E607:F607"/>
    <mergeCell ref="A621:D621"/>
    <mergeCell ref="E622:F622"/>
    <mergeCell ref="A636:D636"/>
    <mergeCell ref="E637:F637"/>
    <mergeCell ref="A651:D651"/>
    <mergeCell ref="E652:F652"/>
    <mergeCell ref="A666:D666"/>
    <mergeCell ref="E667:F667"/>
    <mergeCell ref="A681:D681"/>
    <mergeCell ref="E682:F682"/>
    <mergeCell ref="A696:D696"/>
    <mergeCell ref="E697:F697"/>
    <mergeCell ref="A711:D711"/>
    <mergeCell ref="E712:F712"/>
    <mergeCell ref="A726:D726"/>
    <mergeCell ref="E727:F727"/>
    <mergeCell ref="A741:D741"/>
    <mergeCell ref="E742:F742"/>
    <mergeCell ref="A756:D756"/>
    <mergeCell ref="E757:F757"/>
    <mergeCell ref="A771:D771"/>
    <mergeCell ref="E772:F772"/>
    <mergeCell ref="A786:D786"/>
    <mergeCell ref="E787:F787"/>
    <mergeCell ref="A799:B799"/>
    <mergeCell ref="A802:D802"/>
    <mergeCell ref="E803:F803"/>
    <mergeCell ref="A815:B815"/>
    <mergeCell ref="A818:D818"/>
    <mergeCell ref="E819:F819"/>
    <mergeCell ref="A831:B831"/>
    <mergeCell ref="A834:D834"/>
    <mergeCell ref="E835:F835"/>
    <mergeCell ref="A847:B847"/>
    <mergeCell ref="A850:D850"/>
    <mergeCell ref="E851:F851"/>
    <mergeCell ref="A863:B863"/>
    <mergeCell ref="A866:D866"/>
    <mergeCell ref="E867:F867"/>
    <mergeCell ref="A927:B927"/>
    <mergeCell ref="A879:B879"/>
    <mergeCell ref="A882:D882"/>
    <mergeCell ref="E883:F883"/>
    <mergeCell ref="A895:B895"/>
    <mergeCell ref="A898:D898"/>
    <mergeCell ref="E899:F899"/>
    <mergeCell ref="A911:B911"/>
    <mergeCell ref="A914:D914"/>
    <mergeCell ref="E915:F915"/>
  </mergeCells>
  <pageMargins left="0.7" right="0.7" top="0.75" bottom="0.75" header="0.3" footer="0.3"/>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76"/>
  <sheetViews>
    <sheetView workbookViewId="0"/>
  </sheetViews>
  <sheetFormatPr defaultRowHeight="15"/>
  <cols>
    <col min="1" max="1" width="21.85546875" bestFit="1" customWidth="1"/>
    <col min="6" max="6" width="21.85546875" bestFit="1" customWidth="1"/>
  </cols>
  <sheetData>
    <row r="2" spans="1:9">
      <c r="A2" s="199" t="s">
        <v>239</v>
      </c>
      <c r="B2" s="200"/>
      <c r="C2" s="200"/>
      <c r="D2" s="200"/>
      <c r="E2" s="200"/>
      <c r="F2" s="200"/>
      <c r="G2" s="200"/>
      <c r="H2" s="200"/>
      <c r="I2" s="201"/>
    </row>
    <row r="3" spans="1:9">
      <c r="A3" s="202"/>
      <c r="B3" s="203"/>
      <c r="C3" s="203"/>
      <c r="D3" s="203"/>
      <c r="E3" s="203"/>
      <c r="F3" s="203"/>
      <c r="G3" s="203"/>
      <c r="H3" s="203"/>
      <c r="I3" s="204"/>
    </row>
    <row r="4" spans="1:9" ht="15.75" thickBot="1">
      <c r="A4" s="205" t="s">
        <v>0</v>
      </c>
      <c r="B4" s="206"/>
      <c r="C4" s="206"/>
      <c r="D4" s="206"/>
      <c r="E4" s="206"/>
      <c r="F4" s="206"/>
      <c r="G4" s="206"/>
      <c r="H4" s="206"/>
      <c r="I4" s="207"/>
    </row>
    <row r="6" spans="1:9" ht="22.5" customHeight="1" thickBot="1">
      <c r="A6" s="212" t="s">
        <v>167</v>
      </c>
      <c r="B6" s="213"/>
      <c r="C6" s="213"/>
      <c r="D6" s="213"/>
      <c r="E6" s="242"/>
      <c r="F6" s="213"/>
      <c r="G6" s="213"/>
      <c r="H6" s="213"/>
      <c r="I6" s="214"/>
    </row>
    <row r="7" spans="1:9">
      <c r="A7" s="239" t="s">
        <v>170</v>
      </c>
      <c r="B7" s="240"/>
      <c r="C7" s="240"/>
      <c r="D7" s="241"/>
      <c r="F7" s="239" t="s">
        <v>173</v>
      </c>
      <c r="G7" s="240"/>
      <c r="H7" s="240"/>
      <c r="I7" s="241"/>
    </row>
    <row r="8" spans="1:9">
      <c r="A8" s="150"/>
      <c r="C8" s="2" t="s">
        <v>236</v>
      </c>
      <c r="D8" s="164" t="s">
        <v>5</v>
      </c>
      <c r="F8" s="150"/>
      <c r="H8" s="2" t="s">
        <v>236</v>
      </c>
      <c r="I8" s="164" t="s">
        <v>5</v>
      </c>
    </row>
    <row r="9" spans="1:9">
      <c r="A9" s="150"/>
      <c r="C9" s="5" t="s">
        <v>171</v>
      </c>
      <c r="D9" s="86">
        <v>98.305084745762699</v>
      </c>
      <c r="F9" s="150"/>
      <c r="H9" s="5" t="s">
        <v>171</v>
      </c>
      <c r="I9" s="86">
        <v>5.0847457627118597</v>
      </c>
    </row>
    <row r="10" spans="1:9">
      <c r="A10" s="150"/>
      <c r="C10" s="1" t="s">
        <v>172</v>
      </c>
      <c r="D10" s="58">
        <v>1.6949152542372901</v>
      </c>
      <c r="F10" s="150"/>
      <c r="H10" s="1" t="s">
        <v>172</v>
      </c>
      <c r="I10" s="58">
        <v>93.220338983050894</v>
      </c>
    </row>
    <row r="11" spans="1:9">
      <c r="A11" s="150"/>
      <c r="C11" s="5" t="s">
        <v>174</v>
      </c>
      <c r="D11" s="86">
        <v>0</v>
      </c>
      <c r="F11" s="150"/>
      <c r="H11" s="5" t="s">
        <v>174</v>
      </c>
      <c r="I11" s="86">
        <v>1.6949152542372901</v>
      </c>
    </row>
    <row r="12" spans="1:9">
      <c r="A12" s="150"/>
      <c r="C12" s="1" t="s">
        <v>223</v>
      </c>
      <c r="D12" s="58">
        <v>0</v>
      </c>
      <c r="F12" s="150"/>
      <c r="H12" s="1" t="s">
        <v>223</v>
      </c>
      <c r="I12" s="58">
        <v>0</v>
      </c>
    </row>
    <row r="13" spans="1:9">
      <c r="A13" s="150"/>
      <c r="C13" s="5" t="s">
        <v>224</v>
      </c>
      <c r="D13" s="86">
        <v>0</v>
      </c>
      <c r="F13" s="150"/>
      <c r="H13" s="5" t="s">
        <v>224</v>
      </c>
      <c r="I13" s="86">
        <v>0</v>
      </c>
    </row>
    <row r="14" spans="1:9" ht="15.75" thickBot="1">
      <c r="A14" s="27" t="s">
        <v>240</v>
      </c>
      <c r="B14" s="24" t="s">
        <v>171</v>
      </c>
      <c r="C14" s="147"/>
      <c r="D14" s="151"/>
      <c r="F14" s="27" t="s">
        <v>240</v>
      </c>
      <c r="G14" s="24" t="s">
        <v>172</v>
      </c>
      <c r="H14" s="147"/>
      <c r="I14" s="151"/>
    </row>
    <row r="16" spans="1:9">
      <c r="A16" s="239" t="s">
        <v>175</v>
      </c>
      <c r="B16" s="240"/>
      <c r="C16" s="240"/>
      <c r="D16" s="241"/>
      <c r="F16" s="239" t="s">
        <v>176</v>
      </c>
      <c r="G16" s="240"/>
      <c r="H16" s="240"/>
      <c r="I16" s="241"/>
    </row>
    <row r="17" spans="1:9">
      <c r="A17" s="150"/>
      <c r="C17" s="2" t="s">
        <v>236</v>
      </c>
      <c r="D17" s="164" t="s">
        <v>5</v>
      </c>
      <c r="F17" s="150"/>
      <c r="H17" s="2" t="s">
        <v>236</v>
      </c>
      <c r="I17" s="164" t="s">
        <v>5</v>
      </c>
    </row>
    <row r="18" spans="1:9">
      <c r="A18" s="150"/>
      <c r="C18" s="5" t="s">
        <v>171</v>
      </c>
      <c r="D18" s="86">
        <v>6.7796610169491496</v>
      </c>
      <c r="F18" s="150"/>
      <c r="H18" s="5" t="s">
        <v>171</v>
      </c>
      <c r="I18" s="86">
        <v>0</v>
      </c>
    </row>
    <row r="19" spans="1:9">
      <c r="A19" s="150"/>
      <c r="C19" s="1" t="s">
        <v>172</v>
      </c>
      <c r="D19" s="58">
        <v>8.4745762711864394</v>
      </c>
      <c r="F19" s="150"/>
      <c r="H19" s="1" t="s">
        <v>172</v>
      </c>
      <c r="I19" s="58">
        <v>94.915254237288096</v>
      </c>
    </row>
    <row r="20" spans="1:9">
      <c r="A20" s="150"/>
      <c r="C20" s="5" t="s">
        <v>174</v>
      </c>
      <c r="D20" s="86">
        <v>83.0508474576271</v>
      </c>
      <c r="F20" s="150"/>
      <c r="H20" s="5" t="s">
        <v>174</v>
      </c>
      <c r="I20" s="86">
        <v>5.0847457627118597</v>
      </c>
    </row>
    <row r="21" spans="1:9">
      <c r="A21" s="150"/>
      <c r="C21" s="1" t="s">
        <v>223</v>
      </c>
      <c r="D21" s="58">
        <v>0</v>
      </c>
      <c r="F21" s="150"/>
      <c r="H21" s="1" t="s">
        <v>223</v>
      </c>
      <c r="I21" s="58">
        <v>0</v>
      </c>
    </row>
    <row r="22" spans="1:9">
      <c r="A22" s="150"/>
      <c r="C22" s="5" t="s">
        <v>224</v>
      </c>
      <c r="D22" s="86">
        <v>0</v>
      </c>
      <c r="F22" s="150"/>
      <c r="H22" s="5" t="s">
        <v>224</v>
      </c>
      <c r="I22" s="86">
        <v>0</v>
      </c>
    </row>
    <row r="23" spans="1:9" ht="15.75" thickBot="1">
      <c r="A23" s="27" t="s">
        <v>240</v>
      </c>
      <c r="B23" s="24" t="s">
        <v>174</v>
      </c>
      <c r="C23" s="147"/>
      <c r="D23" s="151"/>
      <c r="F23" s="27" t="s">
        <v>240</v>
      </c>
      <c r="G23" s="24" t="s">
        <v>172</v>
      </c>
      <c r="H23" s="147"/>
      <c r="I23" s="151"/>
    </row>
    <row r="25" spans="1:9">
      <c r="A25" s="239" t="s">
        <v>177</v>
      </c>
      <c r="B25" s="240"/>
      <c r="C25" s="240"/>
      <c r="D25" s="241"/>
      <c r="F25" s="239" t="s">
        <v>178</v>
      </c>
      <c r="G25" s="240"/>
      <c r="H25" s="240"/>
      <c r="I25" s="241"/>
    </row>
    <row r="26" spans="1:9">
      <c r="A26" s="150"/>
      <c r="C26" s="2" t="s">
        <v>236</v>
      </c>
      <c r="D26" s="164" t="s">
        <v>5</v>
      </c>
      <c r="F26" s="150"/>
      <c r="H26" s="2" t="s">
        <v>236</v>
      </c>
      <c r="I26" s="164" t="s">
        <v>5</v>
      </c>
    </row>
    <row r="27" spans="1:9">
      <c r="A27" s="150"/>
      <c r="C27" s="5" t="s">
        <v>171</v>
      </c>
      <c r="D27" s="86">
        <v>1.6949152542372901</v>
      </c>
      <c r="F27" s="150"/>
      <c r="H27" s="5" t="s">
        <v>171</v>
      </c>
      <c r="I27" s="86">
        <v>8.4745762711864394</v>
      </c>
    </row>
    <row r="28" spans="1:9">
      <c r="A28" s="150"/>
      <c r="C28" s="1" t="s">
        <v>172</v>
      </c>
      <c r="D28" s="58">
        <v>8.4745762711864394</v>
      </c>
      <c r="F28" s="150"/>
      <c r="H28" s="1" t="s">
        <v>172</v>
      </c>
      <c r="I28" s="58">
        <v>86.440677966101703</v>
      </c>
    </row>
    <row r="29" spans="1:9">
      <c r="A29" s="150"/>
      <c r="C29" s="5" t="s">
        <v>174</v>
      </c>
      <c r="D29" s="86">
        <v>84.745762711864401</v>
      </c>
      <c r="F29" s="150"/>
      <c r="H29" s="5" t="s">
        <v>174</v>
      </c>
      <c r="I29" s="86">
        <v>3.3898305084745801</v>
      </c>
    </row>
    <row r="30" spans="1:9">
      <c r="A30" s="150"/>
      <c r="C30" s="1" t="s">
        <v>223</v>
      </c>
      <c r="D30" s="58">
        <v>0</v>
      </c>
      <c r="F30" s="150"/>
      <c r="H30" s="1" t="s">
        <v>223</v>
      </c>
      <c r="I30" s="58">
        <v>0</v>
      </c>
    </row>
    <row r="31" spans="1:9">
      <c r="A31" s="150"/>
      <c r="C31" s="5" t="s">
        <v>224</v>
      </c>
      <c r="D31" s="86">
        <v>0</v>
      </c>
      <c r="F31" s="150"/>
      <c r="H31" s="5" t="s">
        <v>224</v>
      </c>
      <c r="I31" s="86">
        <v>0</v>
      </c>
    </row>
    <row r="32" spans="1:9" ht="15.75" thickBot="1">
      <c r="A32" s="27" t="s">
        <v>240</v>
      </c>
      <c r="B32" s="24" t="s">
        <v>174</v>
      </c>
      <c r="C32" s="147"/>
      <c r="D32" s="151"/>
      <c r="F32" s="27" t="s">
        <v>240</v>
      </c>
      <c r="G32" s="24" t="s">
        <v>172</v>
      </c>
      <c r="H32" s="147"/>
      <c r="I32" s="151"/>
    </row>
    <row r="34" spans="1:9">
      <c r="A34" s="239" t="s">
        <v>179</v>
      </c>
      <c r="B34" s="240"/>
      <c r="C34" s="240"/>
      <c r="D34" s="241"/>
      <c r="F34" s="239" t="s">
        <v>180</v>
      </c>
      <c r="G34" s="240"/>
      <c r="H34" s="240"/>
      <c r="I34" s="241"/>
    </row>
    <row r="35" spans="1:9">
      <c r="A35" s="150"/>
      <c r="C35" s="2" t="s">
        <v>236</v>
      </c>
      <c r="D35" s="164" t="s">
        <v>5</v>
      </c>
      <c r="F35" s="150"/>
      <c r="H35" s="2" t="s">
        <v>236</v>
      </c>
      <c r="I35" s="164" t="s">
        <v>5</v>
      </c>
    </row>
    <row r="36" spans="1:9">
      <c r="A36" s="150"/>
      <c r="C36" s="5" t="s">
        <v>171</v>
      </c>
      <c r="D36" s="86">
        <v>0</v>
      </c>
      <c r="F36" s="150"/>
      <c r="H36" s="5" t="s">
        <v>171</v>
      </c>
      <c r="I36" s="86">
        <v>1.6949152542372901</v>
      </c>
    </row>
    <row r="37" spans="1:9">
      <c r="A37" s="150"/>
      <c r="C37" s="1" t="s">
        <v>172</v>
      </c>
      <c r="D37" s="58">
        <v>1.6949152542372901</v>
      </c>
      <c r="F37" s="150"/>
      <c r="H37" s="1" t="s">
        <v>172</v>
      </c>
      <c r="I37" s="58">
        <v>91.525423728813607</v>
      </c>
    </row>
    <row r="38" spans="1:9">
      <c r="A38" s="150"/>
      <c r="C38" s="5" t="s">
        <v>174</v>
      </c>
      <c r="D38" s="86">
        <v>98.305084745762699</v>
      </c>
      <c r="F38" s="150"/>
      <c r="H38" s="5" t="s">
        <v>174</v>
      </c>
      <c r="I38" s="86">
        <v>6.7796610169491496</v>
      </c>
    </row>
    <row r="39" spans="1:9">
      <c r="A39" s="150"/>
      <c r="C39" s="1" t="s">
        <v>223</v>
      </c>
      <c r="D39" s="58">
        <v>0</v>
      </c>
      <c r="F39" s="150"/>
      <c r="H39" s="1" t="s">
        <v>223</v>
      </c>
      <c r="I39" s="58">
        <v>0</v>
      </c>
    </row>
    <row r="40" spans="1:9">
      <c r="A40" s="150"/>
      <c r="C40" s="5" t="s">
        <v>224</v>
      </c>
      <c r="D40" s="86">
        <v>0</v>
      </c>
      <c r="F40" s="150"/>
      <c r="H40" s="5" t="s">
        <v>224</v>
      </c>
      <c r="I40" s="86">
        <v>0</v>
      </c>
    </row>
    <row r="41" spans="1:9" ht="15.75" thickBot="1">
      <c r="A41" s="27" t="s">
        <v>240</v>
      </c>
      <c r="B41" s="24" t="s">
        <v>174</v>
      </c>
      <c r="C41" s="147"/>
      <c r="D41" s="151"/>
      <c r="F41" s="27" t="s">
        <v>240</v>
      </c>
      <c r="G41" s="24" t="s">
        <v>172</v>
      </c>
      <c r="H41" s="147"/>
      <c r="I41" s="151"/>
    </row>
    <row r="43" spans="1:9">
      <c r="A43" s="239" t="s">
        <v>181</v>
      </c>
      <c r="B43" s="240"/>
      <c r="C43" s="240"/>
      <c r="D43" s="241"/>
      <c r="F43" s="239" t="s">
        <v>182</v>
      </c>
      <c r="G43" s="240"/>
      <c r="H43" s="240"/>
      <c r="I43" s="241"/>
    </row>
    <row r="44" spans="1:9">
      <c r="A44" s="150"/>
      <c r="C44" s="2" t="s">
        <v>236</v>
      </c>
      <c r="D44" s="164" t="s">
        <v>5</v>
      </c>
      <c r="F44" s="150"/>
      <c r="H44" s="2" t="s">
        <v>236</v>
      </c>
      <c r="I44" s="164" t="s">
        <v>5</v>
      </c>
    </row>
    <row r="45" spans="1:9">
      <c r="A45" s="150"/>
      <c r="C45" s="5" t="s">
        <v>171</v>
      </c>
      <c r="D45" s="86">
        <v>83.0508474576271</v>
      </c>
      <c r="F45" s="150"/>
      <c r="H45" s="5" t="s">
        <v>171</v>
      </c>
      <c r="I45" s="86">
        <v>13.559322033898299</v>
      </c>
    </row>
    <row r="46" spans="1:9">
      <c r="A46" s="150"/>
      <c r="C46" s="1" t="s">
        <v>172</v>
      </c>
      <c r="D46" s="58">
        <v>11.864406779661</v>
      </c>
      <c r="F46" s="150"/>
      <c r="H46" s="1" t="s">
        <v>172</v>
      </c>
      <c r="I46" s="58">
        <v>81.355932203389798</v>
      </c>
    </row>
    <row r="47" spans="1:9">
      <c r="A47" s="150"/>
      <c r="C47" s="5" t="s">
        <v>174</v>
      </c>
      <c r="D47" s="86">
        <v>3.3898305084745801</v>
      </c>
      <c r="F47" s="150"/>
      <c r="H47" s="5" t="s">
        <v>174</v>
      </c>
      <c r="I47" s="86">
        <v>3.3898305084745801</v>
      </c>
    </row>
    <row r="48" spans="1:9">
      <c r="A48" s="150"/>
      <c r="C48" s="1" t="s">
        <v>223</v>
      </c>
      <c r="D48" s="58">
        <v>0</v>
      </c>
      <c r="F48" s="150"/>
      <c r="H48" s="1" t="s">
        <v>223</v>
      </c>
      <c r="I48" s="58">
        <v>0</v>
      </c>
    </row>
    <row r="49" spans="1:9">
      <c r="A49" s="150"/>
      <c r="C49" s="5" t="s">
        <v>224</v>
      </c>
      <c r="D49" s="86">
        <v>0</v>
      </c>
      <c r="F49" s="150"/>
      <c r="H49" s="5" t="s">
        <v>224</v>
      </c>
      <c r="I49" s="86">
        <v>0</v>
      </c>
    </row>
    <row r="50" spans="1:9" ht="15.75" thickBot="1">
      <c r="A50" s="27" t="s">
        <v>240</v>
      </c>
      <c r="B50" s="24" t="s">
        <v>171</v>
      </c>
      <c r="C50" s="147"/>
      <c r="D50" s="151"/>
      <c r="F50" s="27" t="s">
        <v>240</v>
      </c>
      <c r="G50" s="24" t="s">
        <v>172</v>
      </c>
      <c r="H50" s="147"/>
      <c r="I50" s="151"/>
    </row>
    <row r="52" spans="1:9">
      <c r="A52" s="239" t="s">
        <v>183</v>
      </c>
      <c r="B52" s="240"/>
      <c r="C52" s="240"/>
      <c r="D52" s="241"/>
      <c r="F52" s="239" t="s">
        <v>184</v>
      </c>
      <c r="G52" s="240"/>
      <c r="H52" s="240"/>
      <c r="I52" s="241"/>
    </row>
    <row r="53" spans="1:9">
      <c r="A53" s="150"/>
      <c r="C53" s="2" t="s">
        <v>236</v>
      </c>
      <c r="D53" s="164" t="s">
        <v>5</v>
      </c>
      <c r="F53" s="150"/>
      <c r="H53" s="2" t="s">
        <v>236</v>
      </c>
      <c r="I53" s="164" t="s">
        <v>5</v>
      </c>
    </row>
    <row r="54" spans="1:9">
      <c r="A54" s="150"/>
      <c r="C54" s="5" t="s">
        <v>171</v>
      </c>
      <c r="D54" s="86">
        <v>6.7796610169491496</v>
      </c>
      <c r="F54" s="150"/>
      <c r="H54" s="5" t="s">
        <v>171</v>
      </c>
      <c r="I54" s="86">
        <v>91.525423728813607</v>
      </c>
    </row>
    <row r="55" spans="1:9">
      <c r="A55" s="150"/>
      <c r="C55" s="1" t="s">
        <v>172</v>
      </c>
      <c r="D55" s="58">
        <v>25.4237288135593</v>
      </c>
      <c r="F55" s="150"/>
      <c r="H55" s="1" t="s">
        <v>172</v>
      </c>
      <c r="I55" s="58">
        <v>1.6949152542372901</v>
      </c>
    </row>
    <row r="56" spans="1:9">
      <c r="A56" s="150"/>
      <c r="C56" s="5" t="s">
        <v>174</v>
      </c>
      <c r="D56" s="86">
        <v>67.796610169491501</v>
      </c>
      <c r="F56" s="150"/>
      <c r="H56" s="5" t="s">
        <v>174</v>
      </c>
      <c r="I56" s="86">
        <v>6.7796610169491496</v>
      </c>
    </row>
    <row r="57" spans="1:9">
      <c r="A57" s="150"/>
      <c r="C57" s="1" t="s">
        <v>223</v>
      </c>
      <c r="D57" s="58">
        <v>0</v>
      </c>
      <c r="F57" s="150"/>
      <c r="H57" s="1" t="s">
        <v>223</v>
      </c>
      <c r="I57" s="58">
        <v>0</v>
      </c>
    </row>
    <row r="58" spans="1:9">
      <c r="A58" s="150"/>
      <c r="C58" s="5" t="s">
        <v>224</v>
      </c>
      <c r="D58" s="86">
        <v>0</v>
      </c>
      <c r="F58" s="150"/>
      <c r="H58" s="5" t="s">
        <v>224</v>
      </c>
      <c r="I58" s="86">
        <v>0</v>
      </c>
    </row>
    <row r="59" spans="1:9" ht="15.75" thickBot="1">
      <c r="A59" s="27" t="s">
        <v>240</v>
      </c>
      <c r="B59" s="24" t="s">
        <v>174</v>
      </c>
      <c r="C59" s="147"/>
      <c r="D59" s="151"/>
      <c r="F59" s="27" t="s">
        <v>240</v>
      </c>
      <c r="G59" s="24" t="s">
        <v>171</v>
      </c>
      <c r="H59" s="147"/>
      <c r="I59" s="151"/>
    </row>
    <row r="61" spans="1:9">
      <c r="A61" s="239" t="s">
        <v>185</v>
      </c>
      <c r="B61" s="240"/>
      <c r="C61" s="240"/>
      <c r="D61" s="241"/>
      <c r="F61" s="239" t="s">
        <v>186</v>
      </c>
      <c r="G61" s="240"/>
      <c r="H61" s="240"/>
      <c r="I61" s="241"/>
    </row>
    <row r="62" spans="1:9">
      <c r="A62" s="150"/>
      <c r="C62" s="2" t="s">
        <v>236</v>
      </c>
      <c r="D62" s="164" t="s">
        <v>5</v>
      </c>
      <c r="F62" s="150"/>
      <c r="H62" s="2" t="s">
        <v>236</v>
      </c>
      <c r="I62" s="164" t="s">
        <v>5</v>
      </c>
    </row>
    <row r="63" spans="1:9">
      <c r="A63" s="150"/>
      <c r="C63" s="5" t="s">
        <v>171</v>
      </c>
      <c r="D63" s="86">
        <v>1.6949152542372901</v>
      </c>
      <c r="F63" s="150"/>
      <c r="H63" s="5" t="s">
        <v>171</v>
      </c>
      <c r="I63" s="86">
        <v>5.0847457627118597</v>
      </c>
    </row>
    <row r="64" spans="1:9">
      <c r="A64" s="150"/>
      <c r="C64" s="1" t="s">
        <v>172</v>
      </c>
      <c r="D64" s="58">
        <v>98.305084745762699</v>
      </c>
      <c r="F64" s="150"/>
      <c r="H64" s="1" t="s">
        <v>172</v>
      </c>
      <c r="I64" s="58">
        <v>3.3898305084745801</v>
      </c>
    </row>
    <row r="65" spans="1:9">
      <c r="A65" s="150"/>
      <c r="C65" s="5" t="s">
        <v>174</v>
      </c>
      <c r="D65" s="86">
        <v>0</v>
      </c>
      <c r="F65" s="150"/>
      <c r="H65" s="5" t="s">
        <v>174</v>
      </c>
      <c r="I65" s="86">
        <v>91.525423728813607</v>
      </c>
    </row>
    <row r="66" spans="1:9">
      <c r="A66" s="150"/>
      <c r="C66" s="1" t="s">
        <v>223</v>
      </c>
      <c r="D66" s="58">
        <v>0</v>
      </c>
      <c r="F66" s="150"/>
      <c r="H66" s="1" t="s">
        <v>223</v>
      </c>
      <c r="I66" s="58">
        <v>0</v>
      </c>
    </row>
    <row r="67" spans="1:9">
      <c r="A67" s="150"/>
      <c r="C67" s="5" t="s">
        <v>224</v>
      </c>
      <c r="D67" s="86">
        <v>0</v>
      </c>
      <c r="F67" s="150"/>
      <c r="H67" s="5" t="s">
        <v>224</v>
      </c>
      <c r="I67" s="86">
        <v>0</v>
      </c>
    </row>
    <row r="68" spans="1:9" ht="15.75" thickBot="1">
      <c r="A68" s="27" t="s">
        <v>240</v>
      </c>
      <c r="B68" s="24" t="s">
        <v>172</v>
      </c>
      <c r="C68" s="147"/>
      <c r="D68" s="151"/>
      <c r="F68" s="27" t="s">
        <v>240</v>
      </c>
      <c r="G68" s="24" t="s">
        <v>174</v>
      </c>
      <c r="H68" s="147"/>
      <c r="I68" s="151"/>
    </row>
    <row r="70" spans="1:9">
      <c r="A70" s="239" t="s">
        <v>187</v>
      </c>
      <c r="B70" s="240"/>
      <c r="C70" s="240"/>
      <c r="D70" s="241"/>
      <c r="F70" s="239" t="s">
        <v>188</v>
      </c>
      <c r="G70" s="240"/>
      <c r="H70" s="240"/>
      <c r="I70" s="241"/>
    </row>
    <row r="71" spans="1:9">
      <c r="A71" s="150"/>
      <c r="C71" s="2" t="s">
        <v>236</v>
      </c>
      <c r="D71" s="164" t="s">
        <v>5</v>
      </c>
      <c r="F71" s="150"/>
      <c r="H71" s="2" t="s">
        <v>236</v>
      </c>
      <c r="I71" s="164" t="s">
        <v>5</v>
      </c>
    </row>
    <row r="72" spans="1:9">
      <c r="A72" s="150"/>
      <c r="C72" s="5" t="s">
        <v>171</v>
      </c>
      <c r="D72" s="86">
        <v>0</v>
      </c>
      <c r="F72" s="150"/>
      <c r="H72" s="5" t="s">
        <v>171</v>
      </c>
      <c r="I72" s="86">
        <v>74.576271186440707</v>
      </c>
    </row>
    <row r="73" spans="1:9">
      <c r="A73" s="150"/>
      <c r="C73" s="1" t="s">
        <v>172</v>
      </c>
      <c r="D73" s="58">
        <v>6.7796610169491496</v>
      </c>
      <c r="F73" s="150"/>
      <c r="H73" s="1" t="s">
        <v>172</v>
      </c>
      <c r="I73" s="58">
        <v>11.864406779661</v>
      </c>
    </row>
    <row r="74" spans="1:9">
      <c r="A74" s="150"/>
      <c r="C74" s="5" t="s">
        <v>174</v>
      </c>
      <c r="D74" s="86">
        <v>93.220338983050894</v>
      </c>
      <c r="F74" s="150"/>
      <c r="H74" s="5" t="s">
        <v>174</v>
      </c>
      <c r="I74" s="86">
        <v>13.559322033898299</v>
      </c>
    </row>
    <row r="75" spans="1:9">
      <c r="A75" s="150"/>
      <c r="C75" s="1" t="s">
        <v>223</v>
      </c>
      <c r="D75" s="58">
        <v>0</v>
      </c>
      <c r="F75" s="150"/>
      <c r="H75" s="1" t="s">
        <v>223</v>
      </c>
      <c r="I75" s="58">
        <v>0</v>
      </c>
    </row>
    <row r="76" spans="1:9">
      <c r="A76" s="150"/>
      <c r="C76" s="5" t="s">
        <v>224</v>
      </c>
      <c r="D76" s="86">
        <v>0</v>
      </c>
      <c r="F76" s="150"/>
      <c r="H76" s="5" t="s">
        <v>224</v>
      </c>
      <c r="I76" s="86">
        <v>0</v>
      </c>
    </row>
    <row r="77" spans="1:9" ht="15.75" thickBot="1">
      <c r="A77" s="27" t="s">
        <v>240</v>
      </c>
      <c r="B77" s="24" t="s">
        <v>174</v>
      </c>
      <c r="C77" s="147"/>
      <c r="D77" s="151"/>
      <c r="F77" s="27" t="s">
        <v>240</v>
      </c>
      <c r="G77" s="24" t="s">
        <v>171</v>
      </c>
      <c r="H77" s="147"/>
      <c r="I77" s="151"/>
    </row>
    <row r="79" spans="1:9">
      <c r="A79" s="239" t="s">
        <v>189</v>
      </c>
      <c r="B79" s="240"/>
      <c r="C79" s="240"/>
      <c r="D79" s="241"/>
      <c r="F79" s="239" t="s">
        <v>190</v>
      </c>
      <c r="G79" s="240"/>
      <c r="H79" s="240"/>
      <c r="I79" s="241"/>
    </row>
    <row r="80" spans="1:9">
      <c r="A80" s="150"/>
      <c r="C80" s="2" t="s">
        <v>236</v>
      </c>
      <c r="D80" s="164" t="s">
        <v>5</v>
      </c>
      <c r="F80" s="150"/>
      <c r="H80" s="2" t="s">
        <v>236</v>
      </c>
      <c r="I80" s="164" t="s">
        <v>5</v>
      </c>
    </row>
    <row r="81" spans="1:9">
      <c r="A81" s="150"/>
      <c r="C81" s="5" t="s">
        <v>171</v>
      </c>
      <c r="D81" s="86">
        <v>3.3898305084745801</v>
      </c>
      <c r="F81" s="150"/>
      <c r="H81" s="5" t="s">
        <v>171</v>
      </c>
      <c r="I81" s="86">
        <v>98.305084745762699</v>
      </c>
    </row>
    <row r="82" spans="1:9">
      <c r="A82" s="150"/>
      <c r="C82" s="1" t="s">
        <v>172</v>
      </c>
      <c r="D82" s="58">
        <v>8.4745762711864394</v>
      </c>
      <c r="F82" s="150"/>
      <c r="H82" s="1" t="s">
        <v>172</v>
      </c>
      <c r="I82" s="58">
        <v>0</v>
      </c>
    </row>
    <row r="83" spans="1:9">
      <c r="A83" s="150"/>
      <c r="C83" s="5" t="s">
        <v>174</v>
      </c>
      <c r="D83" s="86">
        <v>88.135593220339004</v>
      </c>
      <c r="F83" s="150"/>
      <c r="H83" s="5" t="s">
        <v>174</v>
      </c>
      <c r="I83" s="86">
        <v>1.6949152542372901</v>
      </c>
    </row>
    <row r="84" spans="1:9">
      <c r="A84" s="150"/>
      <c r="C84" s="1" t="s">
        <v>223</v>
      </c>
      <c r="D84" s="58">
        <v>0</v>
      </c>
      <c r="F84" s="150"/>
      <c r="H84" s="1" t="s">
        <v>223</v>
      </c>
      <c r="I84" s="58">
        <v>0</v>
      </c>
    </row>
    <row r="85" spans="1:9">
      <c r="A85" s="150"/>
      <c r="C85" s="5" t="s">
        <v>224</v>
      </c>
      <c r="D85" s="86">
        <v>0</v>
      </c>
      <c r="F85" s="150"/>
      <c r="H85" s="5" t="s">
        <v>224</v>
      </c>
      <c r="I85" s="86">
        <v>0</v>
      </c>
    </row>
    <row r="86" spans="1:9" ht="15.75" thickBot="1">
      <c r="A86" s="27" t="s">
        <v>240</v>
      </c>
      <c r="B86" s="24" t="s">
        <v>174</v>
      </c>
      <c r="C86" s="147"/>
      <c r="D86" s="151"/>
      <c r="F86" s="27" t="s">
        <v>240</v>
      </c>
      <c r="G86" s="24" t="s">
        <v>171</v>
      </c>
      <c r="H86" s="147"/>
      <c r="I86" s="151"/>
    </row>
    <row r="88" spans="1:9">
      <c r="A88" s="239" t="s">
        <v>191</v>
      </c>
      <c r="B88" s="240"/>
      <c r="C88" s="240"/>
      <c r="D88" s="241"/>
      <c r="F88" s="239" t="s">
        <v>192</v>
      </c>
      <c r="G88" s="240"/>
      <c r="H88" s="240"/>
      <c r="I88" s="241"/>
    </row>
    <row r="89" spans="1:9">
      <c r="A89" s="150"/>
      <c r="C89" s="2" t="s">
        <v>236</v>
      </c>
      <c r="D89" s="164" t="s">
        <v>5</v>
      </c>
      <c r="F89" s="150"/>
      <c r="H89" s="2" t="s">
        <v>236</v>
      </c>
      <c r="I89" s="164" t="s">
        <v>5</v>
      </c>
    </row>
    <row r="90" spans="1:9">
      <c r="A90" s="150"/>
      <c r="C90" s="5" t="s">
        <v>171</v>
      </c>
      <c r="D90" s="86">
        <v>16.9491525423729</v>
      </c>
      <c r="F90" s="150"/>
      <c r="H90" s="5" t="s">
        <v>171</v>
      </c>
      <c r="I90" s="86">
        <v>5.0847457627118597</v>
      </c>
    </row>
    <row r="91" spans="1:9">
      <c r="A91" s="150"/>
      <c r="C91" s="1" t="s">
        <v>172</v>
      </c>
      <c r="D91" s="58">
        <v>81.355932203389798</v>
      </c>
      <c r="F91" s="150"/>
      <c r="H91" s="1" t="s">
        <v>172</v>
      </c>
      <c r="I91" s="58">
        <v>88.135593220339004</v>
      </c>
    </row>
    <row r="92" spans="1:9">
      <c r="A92" s="150"/>
      <c r="C92" s="5" t="s">
        <v>174</v>
      </c>
      <c r="D92" s="86">
        <v>1.6949152542372901</v>
      </c>
      <c r="F92" s="150"/>
      <c r="H92" s="5" t="s">
        <v>174</v>
      </c>
      <c r="I92" s="86">
        <v>6.7796610169491496</v>
      </c>
    </row>
    <row r="93" spans="1:9">
      <c r="A93" s="150"/>
      <c r="C93" s="1" t="s">
        <v>223</v>
      </c>
      <c r="D93" s="58">
        <v>0</v>
      </c>
      <c r="F93" s="150"/>
      <c r="H93" s="1" t="s">
        <v>223</v>
      </c>
      <c r="I93" s="58">
        <v>0</v>
      </c>
    </row>
    <row r="94" spans="1:9">
      <c r="A94" s="150"/>
      <c r="C94" s="5" t="s">
        <v>224</v>
      </c>
      <c r="D94" s="86">
        <v>0</v>
      </c>
      <c r="F94" s="150"/>
      <c r="H94" s="5" t="s">
        <v>224</v>
      </c>
      <c r="I94" s="86">
        <v>0</v>
      </c>
    </row>
    <row r="95" spans="1:9" ht="15.75" thickBot="1">
      <c r="A95" s="27" t="s">
        <v>240</v>
      </c>
      <c r="B95" s="24" t="s">
        <v>172</v>
      </c>
      <c r="C95" s="147"/>
      <c r="D95" s="151"/>
      <c r="F95" s="27" t="s">
        <v>240</v>
      </c>
      <c r="G95" s="24" t="s">
        <v>172</v>
      </c>
      <c r="H95" s="147"/>
      <c r="I95" s="151"/>
    </row>
    <row r="97" spans="1:9">
      <c r="A97" s="239" t="s">
        <v>193</v>
      </c>
      <c r="B97" s="240"/>
      <c r="C97" s="240"/>
      <c r="D97" s="241"/>
      <c r="F97" s="239" t="s">
        <v>194</v>
      </c>
      <c r="G97" s="240"/>
      <c r="H97" s="240"/>
      <c r="I97" s="241"/>
    </row>
    <row r="98" spans="1:9">
      <c r="A98" s="150"/>
      <c r="C98" s="2" t="s">
        <v>236</v>
      </c>
      <c r="D98" s="164" t="s">
        <v>5</v>
      </c>
      <c r="F98" s="150"/>
      <c r="H98" s="2" t="s">
        <v>236</v>
      </c>
      <c r="I98" s="164" t="s">
        <v>5</v>
      </c>
    </row>
    <row r="99" spans="1:9">
      <c r="A99" s="150"/>
      <c r="C99" s="5" t="s">
        <v>171</v>
      </c>
      <c r="D99" s="86">
        <v>13.559322033898299</v>
      </c>
      <c r="F99" s="150"/>
      <c r="H99" s="5" t="s">
        <v>171</v>
      </c>
      <c r="I99" s="86">
        <v>67.796610169491501</v>
      </c>
    </row>
    <row r="100" spans="1:9">
      <c r="A100" s="150"/>
      <c r="C100" s="1" t="s">
        <v>172</v>
      </c>
      <c r="D100" s="58">
        <v>16.9491525423729</v>
      </c>
      <c r="F100" s="150"/>
      <c r="H100" s="1" t="s">
        <v>172</v>
      </c>
      <c r="I100" s="58">
        <v>15.254237288135601</v>
      </c>
    </row>
    <row r="101" spans="1:9">
      <c r="A101" s="150"/>
      <c r="C101" s="5" t="s">
        <v>174</v>
      </c>
      <c r="D101" s="86">
        <v>69.491525423728802</v>
      </c>
      <c r="F101" s="150"/>
      <c r="H101" s="5" t="s">
        <v>174</v>
      </c>
      <c r="I101" s="86">
        <v>16.9491525423729</v>
      </c>
    </row>
    <row r="102" spans="1:9">
      <c r="A102" s="150"/>
      <c r="C102" s="1" t="s">
        <v>223</v>
      </c>
      <c r="D102" s="58">
        <v>0</v>
      </c>
      <c r="F102" s="150"/>
      <c r="H102" s="1" t="s">
        <v>223</v>
      </c>
      <c r="I102" s="58">
        <v>0</v>
      </c>
    </row>
    <row r="103" spans="1:9">
      <c r="A103" s="150"/>
      <c r="C103" s="5" t="s">
        <v>224</v>
      </c>
      <c r="D103" s="86">
        <v>0</v>
      </c>
      <c r="F103" s="150"/>
      <c r="H103" s="5" t="s">
        <v>224</v>
      </c>
      <c r="I103" s="86">
        <v>0</v>
      </c>
    </row>
    <row r="104" spans="1:9" ht="15.75" thickBot="1">
      <c r="A104" s="27" t="s">
        <v>240</v>
      </c>
      <c r="B104" s="24" t="s">
        <v>174</v>
      </c>
      <c r="C104" s="147"/>
      <c r="D104" s="151"/>
      <c r="F104" s="27" t="s">
        <v>240</v>
      </c>
      <c r="G104" s="24" t="s">
        <v>171</v>
      </c>
      <c r="H104" s="147"/>
      <c r="I104" s="151"/>
    </row>
    <row r="106" spans="1:9">
      <c r="A106" s="239" t="s">
        <v>195</v>
      </c>
      <c r="B106" s="240"/>
      <c r="C106" s="240"/>
      <c r="D106" s="241"/>
      <c r="F106" s="239" t="s">
        <v>196</v>
      </c>
      <c r="G106" s="240"/>
      <c r="H106" s="240"/>
      <c r="I106" s="241"/>
    </row>
    <row r="107" spans="1:9">
      <c r="A107" s="150"/>
      <c r="C107" s="2" t="s">
        <v>236</v>
      </c>
      <c r="D107" s="164" t="s">
        <v>5</v>
      </c>
      <c r="F107" s="150"/>
      <c r="H107" s="2" t="s">
        <v>236</v>
      </c>
      <c r="I107" s="164" t="s">
        <v>5</v>
      </c>
    </row>
    <row r="108" spans="1:9">
      <c r="A108" s="150"/>
      <c r="C108" s="5" t="s">
        <v>171</v>
      </c>
      <c r="D108" s="86">
        <v>33.8983050847458</v>
      </c>
      <c r="F108" s="150"/>
      <c r="H108" s="5" t="s">
        <v>171</v>
      </c>
      <c r="I108" s="86">
        <v>15.254237288135601</v>
      </c>
    </row>
    <row r="109" spans="1:9">
      <c r="A109" s="150"/>
      <c r="C109" s="1" t="s">
        <v>172</v>
      </c>
      <c r="D109" s="58">
        <v>59.322033898305101</v>
      </c>
      <c r="F109" s="150"/>
      <c r="H109" s="1" t="s">
        <v>172</v>
      </c>
      <c r="I109" s="58">
        <v>84.745762711864401</v>
      </c>
    </row>
    <row r="110" spans="1:9">
      <c r="A110" s="150"/>
      <c r="C110" s="5" t="s">
        <v>174</v>
      </c>
      <c r="D110" s="86">
        <v>6.7796610169491496</v>
      </c>
      <c r="F110" s="150"/>
      <c r="H110" s="5" t="s">
        <v>174</v>
      </c>
      <c r="I110" s="86">
        <v>0</v>
      </c>
    </row>
    <row r="111" spans="1:9">
      <c r="A111" s="150"/>
      <c r="C111" s="1" t="s">
        <v>223</v>
      </c>
      <c r="D111" s="58">
        <v>0</v>
      </c>
      <c r="F111" s="150"/>
      <c r="H111" s="1" t="s">
        <v>223</v>
      </c>
      <c r="I111" s="58">
        <v>0</v>
      </c>
    </row>
    <row r="112" spans="1:9">
      <c r="A112" s="150"/>
      <c r="C112" s="5" t="s">
        <v>224</v>
      </c>
      <c r="D112" s="86">
        <v>0</v>
      </c>
      <c r="F112" s="150"/>
      <c r="H112" s="5" t="s">
        <v>224</v>
      </c>
      <c r="I112" s="86">
        <v>0</v>
      </c>
    </row>
    <row r="113" spans="1:9" ht="15.75" thickBot="1">
      <c r="A113" s="27" t="s">
        <v>240</v>
      </c>
      <c r="B113" s="24" t="s">
        <v>172</v>
      </c>
      <c r="C113" s="147"/>
      <c r="D113" s="151"/>
      <c r="F113" s="27" t="s">
        <v>240</v>
      </c>
      <c r="G113" s="24" t="s">
        <v>172</v>
      </c>
      <c r="H113" s="147"/>
      <c r="I113" s="151"/>
    </row>
    <row r="115" spans="1:9">
      <c r="A115" s="239" t="s">
        <v>197</v>
      </c>
      <c r="B115" s="240"/>
      <c r="C115" s="240"/>
      <c r="D115" s="241"/>
      <c r="F115" s="239" t="s">
        <v>198</v>
      </c>
      <c r="G115" s="240"/>
      <c r="H115" s="240"/>
      <c r="I115" s="241"/>
    </row>
    <row r="116" spans="1:9">
      <c r="A116" s="150"/>
      <c r="C116" s="2" t="s">
        <v>236</v>
      </c>
      <c r="D116" s="164" t="s">
        <v>5</v>
      </c>
      <c r="F116" s="150"/>
      <c r="H116" s="2" t="s">
        <v>236</v>
      </c>
      <c r="I116" s="164" t="s">
        <v>5</v>
      </c>
    </row>
    <row r="117" spans="1:9">
      <c r="A117" s="150"/>
      <c r="C117" s="5" t="s">
        <v>171</v>
      </c>
      <c r="D117" s="86">
        <v>77.966101694915295</v>
      </c>
      <c r="F117" s="150"/>
      <c r="H117" s="5" t="s">
        <v>171</v>
      </c>
      <c r="I117" s="86">
        <v>1.6949152542372901</v>
      </c>
    </row>
    <row r="118" spans="1:9">
      <c r="A118" s="150"/>
      <c r="C118" s="1" t="s">
        <v>172</v>
      </c>
      <c r="D118" s="58">
        <v>22.033898305084701</v>
      </c>
      <c r="F118" s="150"/>
      <c r="H118" s="1" t="s">
        <v>172</v>
      </c>
      <c r="I118" s="58">
        <v>93.220338983050894</v>
      </c>
    </row>
    <row r="119" spans="1:9">
      <c r="A119" s="150"/>
      <c r="C119" s="5" t="s">
        <v>174</v>
      </c>
      <c r="D119" s="86">
        <v>0</v>
      </c>
      <c r="F119" s="150"/>
      <c r="H119" s="5" t="s">
        <v>174</v>
      </c>
      <c r="I119" s="86">
        <v>0</v>
      </c>
    </row>
    <row r="120" spans="1:9">
      <c r="A120" s="150"/>
      <c r="C120" s="1" t="s">
        <v>223</v>
      </c>
      <c r="D120" s="58">
        <v>0</v>
      </c>
      <c r="F120" s="150"/>
      <c r="H120" s="1" t="s">
        <v>223</v>
      </c>
      <c r="I120" s="58">
        <v>0</v>
      </c>
    </row>
    <row r="121" spans="1:9">
      <c r="A121" s="150"/>
      <c r="C121" s="5" t="s">
        <v>224</v>
      </c>
      <c r="D121" s="86">
        <v>0</v>
      </c>
      <c r="F121" s="150"/>
      <c r="H121" s="5" t="s">
        <v>224</v>
      </c>
      <c r="I121" s="86">
        <v>0</v>
      </c>
    </row>
    <row r="122" spans="1:9" ht="15.75" thickBot="1">
      <c r="A122" s="27" t="s">
        <v>240</v>
      </c>
      <c r="B122" s="24" t="s">
        <v>171</v>
      </c>
      <c r="C122" s="147"/>
      <c r="D122" s="151"/>
      <c r="F122" s="27" t="s">
        <v>240</v>
      </c>
      <c r="G122" s="24" t="s">
        <v>172</v>
      </c>
      <c r="H122" s="147"/>
      <c r="I122" s="151"/>
    </row>
    <row r="124" spans="1:9">
      <c r="A124" s="239" t="s">
        <v>199</v>
      </c>
      <c r="B124" s="240"/>
      <c r="C124" s="240"/>
      <c r="D124" s="241"/>
      <c r="F124" s="239" t="s">
        <v>200</v>
      </c>
      <c r="G124" s="240"/>
      <c r="H124" s="240"/>
      <c r="I124" s="241"/>
    </row>
    <row r="125" spans="1:9">
      <c r="A125" s="150"/>
      <c r="C125" s="2" t="s">
        <v>236</v>
      </c>
      <c r="D125" s="164" t="s">
        <v>5</v>
      </c>
      <c r="F125" s="150"/>
      <c r="H125" s="2" t="s">
        <v>236</v>
      </c>
      <c r="I125" s="164" t="s">
        <v>5</v>
      </c>
    </row>
    <row r="126" spans="1:9">
      <c r="A126" s="150"/>
      <c r="C126" s="5" t="s">
        <v>171</v>
      </c>
      <c r="D126" s="86">
        <v>71.186440677966104</v>
      </c>
      <c r="F126" s="150"/>
      <c r="H126" s="5" t="s">
        <v>171</v>
      </c>
      <c r="I126" s="86">
        <v>35.593220338983102</v>
      </c>
    </row>
    <row r="127" spans="1:9">
      <c r="A127" s="150"/>
      <c r="C127" s="1" t="s">
        <v>172</v>
      </c>
      <c r="D127" s="58">
        <v>23.728813559321999</v>
      </c>
      <c r="F127" s="150"/>
      <c r="H127" s="1" t="s">
        <v>172</v>
      </c>
      <c r="I127" s="58">
        <v>59.322033898305101</v>
      </c>
    </row>
    <row r="128" spans="1:9">
      <c r="A128" s="150"/>
      <c r="C128" s="5" t="s">
        <v>174</v>
      </c>
      <c r="D128" s="86">
        <v>0</v>
      </c>
      <c r="F128" s="150"/>
      <c r="H128" s="5" t="s">
        <v>174</v>
      </c>
      <c r="I128" s="86">
        <v>0</v>
      </c>
    </row>
    <row r="129" spans="1:9">
      <c r="A129" s="150"/>
      <c r="C129" s="1" t="s">
        <v>223</v>
      </c>
      <c r="D129" s="58">
        <v>0</v>
      </c>
      <c r="F129" s="150"/>
      <c r="H129" s="1" t="s">
        <v>223</v>
      </c>
      <c r="I129" s="58">
        <v>0</v>
      </c>
    </row>
    <row r="130" spans="1:9">
      <c r="A130" s="150"/>
      <c r="C130" s="5" t="s">
        <v>224</v>
      </c>
      <c r="D130" s="86">
        <v>0</v>
      </c>
      <c r="F130" s="150"/>
      <c r="H130" s="5" t="s">
        <v>224</v>
      </c>
      <c r="I130" s="86">
        <v>0</v>
      </c>
    </row>
    <row r="131" spans="1:9" ht="15.75" thickBot="1">
      <c r="A131" s="27" t="s">
        <v>240</v>
      </c>
      <c r="B131" s="24" t="s">
        <v>171</v>
      </c>
      <c r="C131" s="147"/>
      <c r="D131" s="151"/>
      <c r="F131" s="27" t="s">
        <v>240</v>
      </c>
      <c r="G131" s="24" t="s">
        <v>172</v>
      </c>
      <c r="H131" s="147"/>
      <c r="I131" s="151"/>
    </row>
    <row r="133" spans="1:9">
      <c r="A133" s="239" t="s">
        <v>201</v>
      </c>
      <c r="B133" s="240"/>
      <c r="C133" s="240"/>
      <c r="D133" s="241"/>
      <c r="F133" s="239" t="s">
        <v>202</v>
      </c>
      <c r="G133" s="240"/>
      <c r="H133" s="240"/>
      <c r="I133" s="241"/>
    </row>
    <row r="134" spans="1:9">
      <c r="A134" s="150"/>
      <c r="C134" s="2" t="s">
        <v>236</v>
      </c>
      <c r="D134" s="164" t="s">
        <v>5</v>
      </c>
      <c r="F134" s="150"/>
      <c r="H134" s="2" t="s">
        <v>236</v>
      </c>
      <c r="I134" s="164" t="s">
        <v>5</v>
      </c>
    </row>
    <row r="135" spans="1:9">
      <c r="A135" s="150"/>
      <c r="C135" s="5" t="s">
        <v>171</v>
      </c>
      <c r="D135" s="86">
        <v>93.220338983050894</v>
      </c>
      <c r="F135" s="150"/>
      <c r="H135" s="5" t="s">
        <v>171</v>
      </c>
      <c r="I135" s="86">
        <v>3.3898305084745801</v>
      </c>
    </row>
    <row r="136" spans="1:9">
      <c r="A136" s="150"/>
      <c r="C136" s="1" t="s">
        <v>172</v>
      </c>
      <c r="D136" s="58">
        <v>1.6949152542372901</v>
      </c>
      <c r="F136" s="150"/>
      <c r="H136" s="1" t="s">
        <v>172</v>
      </c>
      <c r="I136" s="58">
        <v>91.525423728813607</v>
      </c>
    </row>
    <row r="137" spans="1:9">
      <c r="A137" s="150"/>
      <c r="C137" s="5" t="s">
        <v>174</v>
      </c>
      <c r="D137" s="86">
        <v>0</v>
      </c>
      <c r="F137" s="150"/>
      <c r="H137" s="5" t="s">
        <v>174</v>
      </c>
      <c r="I137" s="86">
        <v>0</v>
      </c>
    </row>
    <row r="138" spans="1:9">
      <c r="A138" s="150"/>
      <c r="C138" s="1" t="s">
        <v>223</v>
      </c>
      <c r="D138" s="58">
        <v>0</v>
      </c>
      <c r="F138" s="150"/>
      <c r="H138" s="1" t="s">
        <v>223</v>
      </c>
      <c r="I138" s="58">
        <v>0</v>
      </c>
    </row>
    <row r="139" spans="1:9">
      <c r="A139" s="150"/>
      <c r="C139" s="5" t="s">
        <v>224</v>
      </c>
      <c r="D139" s="86">
        <v>0</v>
      </c>
      <c r="F139" s="150"/>
      <c r="H139" s="5" t="s">
        <v>224</v>
      </c>
      <c r="I139" s="86">
        <v>0</v>
      </c>
    </row>
    <row r="140" spans="1:9" ht="15.75" thickBot="1">
      <c r="A140" s="27" t="s">
        <v>240</v>
      </c>
      <c r="B140" s="24" t="s">
        <v>171</v>
      </c>
      <c r="C140" s="147"/>
      <c r="D140" s="151"/>
      <c r="F140" s="27" t="s">
        <v>240</v>
      </c>
      <c r="G140" s="24" t="s">
        <v>172</v>
      </c>
      <c r="H140" s="147"/>
      <c r="I140" s="151"/>
    </row>
    <row r="142" spans="1:9" ht="22.5" customHeight="1" thickBot="1">
      <c r="A142" s="212" t="s">
        <v>203</v>
      </c>
      <c r="B142" s="213"/>
      <c r="C142" s="213"/>
      <c r="D142" s="213"/>
      <c r="E142" s="242"/>
      <c r="F142" s="213"/>
      <c r="G142" s="213"/>
      <c r="H142" s="213"/>
      <c r="I142" s="214"/>
    </row>
    <row r="143" spans="1:9">
      <c r="A143" s="239" t="s">
        <v>170</v>
      </c>
      <c r="B143" s="240"/>
      <c r="C143" s="240"/>
      <c r="D143" s="241"/>
      <c r="F143" s="239" t="s">
        <v>173</v>
      </c>
      <c r="G143" s="240"/>
      <c r="H143" s="240"/>
      <c r="I143" s="241"/>
    </row>
    <row r="144" spans="1:9">
      <c r="A144" s="150"/>
      <c r="C144" s="2" t="s">
        <v>236</v>
      </c>
      <c r="D144" s="164" t="s">
        <v>5</v>
      </c>
      <c r="F144" s="150"/>
      <c r="H144" s="2" t="s">
        <v>236</v>
      </c>
      <c r="I144" s="164" t="s">
        <v>5</v>
      </c>
    </row>
    <row r="145" spans="1:9">
      <c r="A145" s="150"/>
      <c r="C145" s="5" t="s">
        <v>171</v>
      </c>
      <c r="D145" s="86">
        <v>10.909090909090899</v>
      </c>
      <c r="F145" s="150"/>
      <c r="H145" s="5" t="s">
        <v>171</v>
      </c>
      <c r="I145" s="86">
        <v>96.363636363636402</v>
      </c>
    </row>
    <row r="146" spans="1:9">
      <c r="A146" s="150"/>
      <c r="C146" s="1" t="s">
        <v>172</v>
      </c>
      <c r="D146" s="58">
        <v>83.636363636363598</v>
      </c>
      <c r="F146" s="150"/>
      <c r="H146" s="1" t="s">
        <v>172</v>
      </c>
      <c r="I146" s="58">
        <v>3.6363636363636398</v>
      </c>
    </row>
    <row r="147" spans="1:9">
      <c r="A147" s="150"/>
      <c r="C147" s="5" t="s">
        <v>174</v>
      </c>
      <c r="D147" s="86">
        <v>5.4545454545454497</v>
      </c>
      <c r="F147" s="150"/>
      <c r="H147" s="5" t="s">
        <v>174</v>
      </c>
      <c r="I147" s="86">
        <v>0</v>
      </c>
    </row>
    <row r="148" spans="1:9">
      <c r="A148" s="150"/>
      <c r="C148" s="1" t="s">
        <v>223</v>
      </c>
      <c r="D148" s="58">
        <v>0</v>
      </c>
      <c r="F148" s="150"/>
      <c r="H148" s="1" t="s">
        <v>223</v>
      </c>
      <c r="I148" s="58">
        <v>0</v>
      </c>
    </row>
    <row r="149" spans="1:9">
      <c r="A149" s="150"/>
      <c r="C149" s="5" t="s">
        <v>224</v>
      </c>
      <c r="D149" s="86">
        <v>0</v>
      </c>
      <c r="F149" s="150"/>
      <c r="H149" s="5" t="s">
        <v>224</v>
      </c>
      <c r="I149" s="86">
        <v>0</v>
      </c>
    </row>
    <row r="150" spans="1:9" ht="15.75" thickBot="1">
      <c r="A150" s="27" t="s">
        <v>240</v>
      </c>
      <c r="B150" s="24" t="s">
        <v>172</v>
      </c>
      <c r="C150" s="147"/>
      <c r="D150" s="151"/>
      <c r="F150" s="27" t="s">
        <v>240</v>
      </c>
      <c r="G150" s="24" t="s">
        <v>171</v>
      </c>
      <c r="H150" s="147"/>
      <c r="I150" s="151"/>
    </row>
    <row r="152" spans="1:9">
      <c r="A152" s="239" t="s">
        <v>175</v>
      </c>
      <c r="B152" s="240"/>
      <c r="C152" s="240"/>
      <c r="D152" s="241"/>
      <c r="F152" s="239" t="s">
        <v>176</v>
      </c>
      <c r="G152" s="240"/>
      <c r="H152" s="240"/>
      <c r="I152" s="241"/>
    </row>
    <row r="153" spans="1:9">
      <c r="A153" s="150"/>
      <c r="C153" s="2" t="s">
        <v>236</v>
      </c>
      <c r="D153" s="164" t="s">
        <v>5</v>
      </c>
      <c r="F153" s="150"/>
      <c r="H153" s="2" t="s">
        <v>236</v>
      </c>
      <c r="I153" s="164" t="s">
        <v>5</v>
      </c>
    </row>
    <row r="154" spans="1:9">
      <c r="A154" s="150"/>
      <c r="C154" s="5" t="s">
        <v>171</v>
      </c>
      <c r="D154" s="86">
        <v>0</v>
      </c>
      <c r="F154" s="150"/>
      <c r="H154" s="5" t="s">
        <v>171</v>
      </c>
      <c r="I154" s="86">
        <v>89.090909090909093</v>
      </c>
    </row>
    <row r="155" spans="1:9">
      <c r="A155" s="150"/>
      <c r="C155" s="1" t="s">
        <v>172</v>
      </c>
      <c r="D155" s="58">
        <v>96.363636363636402</v>
      </c>
      <c r="F155" s="150"/>
      <c r="H155" s="1" t="s">
        <v>172</v>
      </c>
      <c r="I155" s="58">
        <v>10.909090909090899</v>
      </c>
    </row>
    <row r="156" spans="1:9">
      <c r="A156" s="150"/>
      <c r="C156" s="5" t="s">
        <v>174</v>
      </c>
      <c r="D156" s="86">
        <v>3.6363636363636398</v>
      </c>
      <c r="F156" s="150"/>
      <c r="H156" s="5" t="s">
        <v>174</v>
      </c>
      <c r="I156" s="86">
        <v>0</v>
      </c>
    </row>
    <row r="157" spans="1:9">
      <c r="A157" s="150"/>
      <c r="C157" s="1" t="s">
        <v>223</v>
      </c>
      <c r="D157" s="58">
        <v>0</v>
      </c>
      <c r="F157" s="150"/>
      <c r="H157" s="1" t="s">
        <v>223</v>
      </c>
      <c r="I157" s="58">
        <v>0</v>
      </c>
    </row>
    <row r="158" spans="1:9">
      <c r="A158" s="150"/>
      <c r="C158" s="5" t="s">
        <v>224</v>
      </c>
      <c r="D158" s="86">
        <v>0</v>
      </c>
      <c r="F158" s="150"/>
      <c r="H158" s="5" t="s">
        <v>224</v>
      </c>
      <c r="I158" s="86">
        <v>0</v>
      </c>
    </row>
    <row r="159" spans="1:9" ht="15.75" thickBot="1">
      <c r="A159" s="27" t="s">
        <v>240</v>
      </c>
      <c r="B159" s="24" t="s">
        <v>172</v>
      </c>
      <c r="C159" s="147"/>
      <c r="D159" s="151"/>
      <c r="F159" s="27" t="s">
        <v>240</v>
      </c>
      <c r="G159" s="24" t="s">
        <v>171</v>
      </c>
      <c r="H159" s="147"/>
      <c r="I159" s="151"/>
    </row>
    <row r="161" spans="1:9">
      <c r="A161" s="239" t="s">
        <v>177</v>
      </c>
      <c r="B161" s="240"/>
      <c r="C161" s="240"/>
      <c r="D161" s="241"/>
      <c r="F161" s="239" t="s">
        <v>178</v>
      </c>
      <c r="G161" s="240"/>
      <c r="H161" s="240"/>
      <c r="I161" s="241"/>
    </row>
    <row r="162" spans="1:9">
      <c r="A162" s="150"/>
      <c r="C162" s="2" t="s">
        <v>236</v>
      </c>
      <c r="D162" s="164" t="s">
        <v>5</v>
      </c>
      <c r="F162" s="150"/>
      <c r="H162" s="2" t="s">
        <v>236</v>
      </c>
      <c r="I162" s="164" t="s">
        <v>5</v>
      </c>
    </row>
    <row r="163" spans="1:9">
      <c r="A163" s="150"/>
      <c r="C163" s="5" t="s">
        <v>171</v>
      </c>
      <c r="D163" s="86">
        <v>1.8181818181818199</v>
      </c>
      <c r="F163" s="150"/>
      <c r="H163" s="5" t="s">
        <v>171</v>
      </c>
      <c r="I163" s="86">
        <v>1.8181818181818199</v>
      </c>
    </row>
    <row r="164" spans="1:9">
      <c r="A164" s="150"/>
      <c r="C164" s="1" t="s">
        <v>172</v>
      </c>
      <c r="D164" s="58">
        <v>0</v>
      </c>
      <c r="F164" s="150"/>
      <c r="H164" s="1" t="s">
        <v>172</v>
      </c>
      <c r="I164" s="58">
        <v>94.545454545454504</v>
      </c>
    </row>
    <row r="165" spans="1:9">
      <c r="A165" s="150"/>
      <c r="C165" s="5" t="s">
        <v>174</v>
      </c>
      <c r="D165" s="86">
        <v>98.181818181818201</v>
      </c>
      <c r="F165" s="150"/>
      <c r="H165" s="5" t="s">
        <v>174</v>
      </c>
      <c r="I165" s="86">
        <v>0</v>
      </c>
    </row>
    <row r="166" spans="1:9">
      <c r="A166" s="150"/>
      <c r="C166" s="1" t="s">
        <v>223</v>
      </c>
      <c r="D166" s="58">
        <v>0</v>
      </c>
      <c r="F166" s="150"/>
      <c r="H166" s="1" t="s">
        <v>223</v>
      </c>
      <c r="I166" s="58">
        <v>0</v>
      </c>
    </row>
    <row r="167" spans="1:9">
      <c r="A167" s="150"/>
      <c r="C167" s="5" t="s">
        <v>224</v>
      </c>
      <c r="D167" s="86">
        <v>0</v>
      </c>
      <c r="F167" s="150"/>
      <c r="H167" s="5" t="s">
        <v>224</v>
      </c>
      <c r="I167" s="86">
        <v>0</v>
      </c>
    </row>
    <row r="168" spans="1:9" ht="15.75" thickBot="1">
      <c r="A168" s="27" t="s">
        <v>240</v>
      </c>
      <c r="B168" s="24" t="s">
        <v>174</v>
      </c>
      <c r="C168" s="147"/>
      <c r="D168" s="151"/>
      <c r="F168" s="27" t="s">
        <v>240</v>
      </c>
      <c r="G168" s="24" t="s">
        <v>172</v>
      </c>
      <c r="H168" s="147"/>
      <c r="I168" s="151"/>
    </row>
    <row r="170" spans="1:9">
      <c r="A170" s="239" t="s">
        <v>179</v>
      </c>
      <c r="B170" s="240"/>
      <c r="C170" s="240"/>
      <c r="D170" s="241"/>
      <c r="F170" s="239" t="s">
        <v>180</v>
      </c>
      <c r="G170" s="240"/>
      <c r="H170" s="240"/>
      <c r="I170" s="241"/>
    </row>
    <row r="171" spans="1:9">
      <c r="A171" s="150"/>
      <c r="C171" s="2" t="s">
        <v>236</v>
      </c>
      <c r="D171" s="164" t="s">
        <v>5</v>
      </c>
      <c r="F171" s="150"/>
      <c r="H171" s="2" t="s">
        <v>236</v>
      </c>
      <c r="I171" s="164" t="s">
        <v>5</v>
      </c>
    </row>
    <row r="172" spans="1:9">
      <c r="A172" s="150"/>
      <c r="C172" s="5" t="s">
        <v>171</v>
      </c>
      <c r="D172" s="86">
        <v>7.2727272727272698</v>
      </c>
      <c r="F172" s="150"/>
      <c r="H172" s="5" t="s">
        <v>171</v>
      </c>
      <c r="I172" s="86">
        <v>16.363636363636399</v>
      </c>
    </row>
    <row r="173" spans="1:9">
      <c r="A173" s="150"/>
      <c r="C173" s="1" t="s">
        <v>172</v>
      </c>
      <c r="D173" s="58">
        <v>1.8181818181818199</v>
      </c>
      <c r="F173" s="150"/>
      <c r="H173" s="1" t="s">
        <v>172</v>
      </c>
      <c r="I173" s="58">
        <v>3.6363636363636398</v>
      </c>
    </row>
    <row r="174" spans="1:9">
      <c r="A174" s="150"/>
      <c r="C174" s="5" t="s">
        <v>174</v>
      </c>
      <c r="D174" s="86">
        <v>90.909090909090907</v>
      </c>
      <c r="F174" s="150"/>
      <c r="H174" s="5" t="s">
        <v>174</v>
      </c>
      <c r="I174" s="86">
        <v>80</v>
      </c>
    </row>
    <row r="175" spans="1:9">
      <c r="A175" s="150"/>
      <c r="C175" s="1" t="s">
        <v>223</v>
      </c>
      <c r="D175" s="58">
        <v>0</v>
      </c>
      <c r="F175" s="150"/>
      <c r="H175" s="1" t="s">
        <v>223</v>
      </c>
      <c r="I175" s="58">
        <v>0</v>
      </c>
    </row>
    <row r="176" spans="1:9">
      <c r="A176" s="150"/>
      <c r="C176" s="5" t="s">
        <v>224</v>
      </c>
      <c r="D176" s="86">
        <v>0</v>
      </c>
      <c r="F176" s="150"/>
      <c r="H176" s="5" t="s">
        <v>224</v>
      </c>
      <c r="I176" s="86">
        <v>0</v>
      </c>
    </row>
    <row r="177" spans="1:9" ht="15.75" thickBot="1">
      <c r="A177" s="27" t="s">
        <v>240</v>
      </c>
      <c r="B177" s="24" t="s">
        <v>174</v>
      </c>
      <c r="C177" s="147"/>
      <c r="D177" s="151"/>
      <c r="F177" s="27" t="s">
        <v>240</v>
      </c>
      <c r="G177" s="24" t="s">
        <v>174</v>
      </c>
      <c r="H177" s="147"/>
      <c r="I177" s="151"/>
    </row>
    <row r="179" spans="1:9">
      <c r="A179" s="239" t="s">
        <v>181</v>
      </c>
      <c r="B179" s="240"/>
      <c r="C179" s="240"/>
      <c r="D179" s="241"/>
      <c r="F179" s="239" t="s">
        <v>182</v>
      </c>
      <c r="G179" s="240"/>
      <c r="H179" s="240"/>
      <c r="I179" s="241"/>
    </row>
    <row r="180" spans="1:9">
      <c r="A180" s="150"/>
      <c r="C180" s="2" t="s">
        <v>236</v>
      </c>
      <c r="D180" s="164" t="s">
        <v>5</v>
      </c>
      <c r="F180" s="150"/>
      <c r="H180" s="2" t="s">
        <v>236</v>
      </c>
      <c r="I180" s="164" t="s">
        <v>5</v>
      </c>
    </row>
    <row r="181" spans="1:9">
      <c r="A181" s="150"/>
      <c r="C181" s="5" t="s">
        <v>171</v>
      </c>
      <c r="D181" s="86">
        <v>3.6363636363636398</v>
      </c>
      <c r="F181" s="150"/>
      <c r="H181" s="5" t="s">
        <v>171</v>
      </c>
      <c r="I181" s="86">
        <v>3.6363636363636398</v>
      </c>
    </row>
    <row r="182" spans="1:9">
      <c r="A182" s="150"/>
      <c r="C182" s="1" t="s">
        <v>172</v>
      </c>
      <c r="D182" s="58">
        <v>3.6363636363636398</v>
      </c>
      <c r="F182" s="150"/>
      <c r="H182" s="1" t="s">
        <v>172</v>
      </c>
      <c r="I182" s="58">
        <v>16.363636363636399</v>
      </c>
    </row>
    <row r="183" spans="1:9">
      <c r="A183" s="150"/>
      <c r="C183" s="5" t="s">
        <v>174</v>
      </c>
      <c r="D183" s="86">
        <v>90.909090909090907</v>
      </c>
      <c r="F183" s="150"/>
      <c r="H183" s="5" t="s">
        <v>174</v>
      </c>
      <c r="I183" s="86">
        <v>80</v>
      </c>
    </row>
    <row r="184" spans="1:9">
      <c r="A184" s="150"/>
      <c r="C184" s="1" t="s">
        <v>223</v>
      </c>
      <c r="D184" s="58">
        <v>0</v>
      </c>
      <c r="F184" s="150"/>
      <c r="H184" s="1" t="s">
        <v>223</v>
      </c>
      <c r="I184" s="58">
        <v>0</v>
      </c>
    </row>
    <row r="185" spans="1:9">
      <c r="A185" s="150"/>
      <c r="C185" s="5" t="s">
        <v>224</v>
      </c>
      <c r="D185" s="86">
        <v>0</v>
      </c>
      <c r="F185" s="150"/>
      <c r="H185" s="5" t="s">
        <v>224</v>
      </c>
      <c r="I185" s="86">
        <v>0</v>
      </c>
    </row>
    <row r="186" spans="1:9" ht="15.75" thickBot="1">
      <c r="A186" s="27" t="s">
        <v>240</v>
      </c>
      <c r="B186" s="24" t="s">
        <v>174</v>
      </c>
      <c r="C186" s="147"/>
      <c r="D186" s="151"/>
      <c r="F186" s="27" t="s">
        <v>240</v>
      </c>
      <c r="G186" s="24" t="s">
        <v>174</v>
      </c>
      <c r="H186" s="147"/>
      <c r="I186" s="151"/>
    </row>
    <row r="188" spans="1:9">
      <c r="A188" s="239" t="s">
        <v>183</v>
      </c>
      <c r="B188" s="240"/>
      <c r="C188" s="240"/>
      <c r="D188" s="241"/>
      <c r="F188" s="239" t="s">
        <v>184</v>
      </c>
      <c r="G188" s="240"/>
      <c r="H188" s="240"/>
      <c r="I188" s="241"/>
    </row>
    <row r="189" spans="1:9">
      <c r="A189" s="150"/>
      <c r="C189" s="2" t="s">
        <v>236</v>
      </c>
      <c r="D189" s="164" t="s">
        <v>5</v>
      </c>
      <c r="F189" s="150"/>
      <c r="H189" s="2" t="s">
        <v>236</v>
      </c>
      <c r="I189" s="164" t="s">
        <v>5</v>
      </c>
    </row>
    <row r="190" spans="1:9">
      <c r="A190" s="150"/>
      <c r="C190" s="5" t="s">
        <v>171</v>
      </c>
      <c r="D190" s="86">
        <v>10.909090909090899</v>
      </c>
      <c r="F190" s="150"/>
      <c r="H190" s="5" t="s">
        <v>171</v>
      </c>
      <c r="I190" s="86">
        <v>3.6363636363636398</v>
      </c>
    </row>
    <row r="191" spans="1:9">
      <c r="A191" s="150"/>
      <c r="C191" s="1" t="s">
        <v>172</v>
      </c>
      <c r="D191" s="58">
        <v>21.818181818181799</v>
      </c>
      <c r="F191" s="150"/>
      <c r="H191" s="1" t="s">
        <v>172</v>
      </c>
      <c r="I191" s="58">
        <v>1.8181818181818199</v>
      </c>
    </row>
    <row r="192" spans="1:9">
      <c r="A192" s="150"/>
      <c r="C192" s="5" t="s">
        <v>174</v>
      </c>
      <c r="D192" s="86">
        <v>67.272727272727295</v>
      </c>
      <c r="F192" s="150"/>
      <c r="H192" s="5" t="s">
        <v>174</v>
      </c>
      <c r="I192" s="86">
        <v>94.545454545454504</v>
      </c>
    </row>
    <row r="193" spans="1:9">
      <c r="A193" s="150"/>
      <c r="C193" s="1" t="s">
        <v>223</v>
      </c>
      <c r="D193" s="58">
        <v>0</v>
      </c>
      <c r="F193" s="150"/>
      <c r="H193" s="1" t="s">
        <v>223</v>
      </c>
      <c r="I193" s="58">
        <v>0</v>
      </c>
    </row>
    <row r="194" spans="1:9">
      <c r="A194" s="150"/>
      <c r="C194" s="5" t="s">
        <v>224</v>
      </c>
      <c r="D194" s="86">
        <v>0</v>
      </c>
      <c r="F194" s="150"/>
      <c r="H194" s="5" t="s">
        <v>224</v>
      </c>
      <c r="I194" s="86">
        <v>0</v>
      </c>
    </row>
    <row r="195" spans="1:9" ht="15.75" thickBot="1">
      <c r="A195" s="27" t="s">
        <v>240</v>
      </c>
      <c r="B195" s="24" t="s">
        <v>174</v>
      </c>
      <c r="C195" s="147"/>
      <c r="D195" s="151"/>
      <c r="F195" s="27" t="s">
        <v>240</v>
      </c>
      <c r="G195" s="24" t="s">
        <v>174</v>
      </c>
      <c r="H195" s="147"/>
      <c r="I195" s="151"/>
    </row>
    <row r="197" spans="1:9">
      <c r="A197" s="239" t="s">
        <v>185</v>
      </c>
      <c r="B197" s="240"/>
      <c r="C197" s="240"/>
      <c r="D197" s="241"/>
      <c r="F197" s="239" t="s">
        <v>186</v>
      </c>
      <c r="G197" s="240"/>
      <c r="H197" s="240"/>
      <c r="I197" s="241"/>
    </row>
    <row r="198" spans="1:9">
      <c r="A198" s="150"/>
      <c r="C198" s="2" t="s">
        <v>236</v>
      </c>
      <c r="D198" s="164" t="s">
        <v>5</v>
      </c>
      <c r="F198" s="150"/>
      <c r="H198" s="2" t="s">
        <v>236</v>
      </c>
      <c r="I198" s="164" t="s">
        <v>5</v>
      </c>
    </row>
    <row r="199" spans="1:9">
      <c r="A199" s="150"/>
      <c r="C199" s="5" t="s">
        <v>171</v>
      </c>
      <c r="D199" s="86">
        <v>85.454545454545496</v>
      </c>
      <c r="F199" s="150"/>
      <c r="H199" s="5" t="s">
        <v>171</v>
      </c>
      <c r="I199" s="86">
        <v>5.4545454545454497</v>
      </c>
    </row>
    <row r="200" spans="1:9">
      <c r="A200" s="150"/>
      <c r="C200" s="1" t="s">
        <v>172</v>
      </c>
      <c r="D200" s="58">
        <v>12.7272727272727</v>
      </c>
      <c r="F200" s="150"/>
      <c r="H200" s="1" t="s">
        <v>172</v>
      </c>
      <c r="I200" s="58">
        <v>74.545454545454504</v>
      </c>
    </row>
    <row r="201" spans="1:9">
      <c r="A201" s="150"/>
      <c r="C201" s="5" t="s">
        <v>174</v>
      </c>
      <c r="D201" s="86">
        <v>1.8181818181818199</v>
      </c>
      <c r="F201" s="150"/>
      <c r="H201" s="5" t="s">
        <v>174</v>
      </c>
      <c r="I201" s="86">
        <v>20</v>
      </c>
    </row>
    <row r="202" spans="1:9">
      <c r="A202" s="150"/>
      <c r="C202" s="1" t="s">
        <v>223</v>
      </c>
      <c r="D202" s="58">
        <v>0</v>
      </c>
      <c r="F202" s="150"/>
      <c r="H202" s="1" t="s">
        <v>223</v>
      </c>
      <c r="I202" s="58">
        <v>0</v>
      </c>
    </row>
    <row r="203" spans="1:9">
      <c r="A203" s="150"/>
      <c r="C203" s="5" t="s">
        <v>224</v>
      </c>
      <c r="D203" s="86">
        <v>0</v>
      </c>
      <c r="F203" s="150"/>
      <c r="H203" s="5" t="s">
        <v>224</v>
      </c>
      <c r="I203" s="86">
        <v>0</v>
      </c>
    </row>
    <row r="204" spans="1:9" ht="15.75" thickBot="1">
      <c r="A204" s="27" t="s">
        <v>240</v>
      </c>
      <c r="B204" s="24" t="s">
        <v>171</v>
      </c>
      <c r="C204" s="147"/>
      <c r="D204" s="151"/>
      <c r="F204" s="27" t="s">
        <v>240</v>
      </c>
      <c r="G204" s="24" t="s">
        <v>172</v>
      </c>
      <c r="H204" s="147"/>
      <c r="I204" s="151"/>
    </row>
    <row r="206" spans="1:9">
      <c r="A206" s="239" t="s">
        <v>187</v>
      </c>
      <c r="B206" s="240"/>
      <c r="C206" s="240"/>
      <c r="D206" s="241"/>
      <c r="F206" s="239" t="s">
        <v>188</v>
      </c>
      <c r="G206" s="240"/>
      <c r="H206" s="240"/>
      <c r="I206" s="241"/>
    </row>
    <row r="207" spans="1:9">
      <c r="A207" s="150"/>
      <c r="C207" s="2" t="s">
        <v>236</v>
      </c>
      <c r="D207" s="164" t="s">
        <v>5</v>
      </c>
      <c r="F207" s="150"/>
      <c r="H207" s="2" t="s">
        <v>236</v>
      </c>
      <c r="I207" s="164" t="s">
        <v>5</v>
      </c>
    </row>
    <row r="208" spans="1:9">
      <c r="A208" s="150"/>
      <c r="C208" s="5" t="s">
        <v>171</v>
      </c>
      <c r="D208" s="86">
        <v>9.0909090909090899</v>
      </c>
      <c r="F208" s="150"/>
      <c r="H208" s="5" t="s">
        <v>171</v>
      </c>
      <c r="I208" s="86">
        <v>5.4545454545454497</v>
      </c>
    </row>
    <row r="209" spans="1:9">
      <c r="A209" s="150"/>
      <c r="C209" s="1" t="s">
        <v>172</v>
      </c>
      <c r="D209" s="58">
        <v>1.8181818181818199</v>
      </c>
      <c r="F209" s="150"/>
      <c r="H209" s="1" t="s">
        <v>172</v>
      </c>
      <c r="I209" s="58">
        <v>1.8181818181818199</v>
      </c>
    </row>
    <row r="210" spans="1:9">
      <c r="A210" s="150"/>
      <c r="C210" s="5" t="s">
        <v>174</v>
      </c>
      <c r="D210" s="86">
        <v>89.090909090909093</v>
      </c>
      <c r="F210" s="150"/>
      <c r="H210" s="5" t="s">
        <v>174</v>
      </c>
      <c r="I210" s="86">
        <v>92.727272727272705</v>
      </c>
    </row>
    <row r="211" spans="1:9">
      <c r="A211" s="150"/>
      <c r="C211" s="1" t="s">
        <v>223</v>
      </c>
      <c r="D211" s="58">
        <v>0</v>
      </c>
      <c r="F211" s="150"/>
      <c r="H211" s="1" t="s">
        <v>223</v>
      </c>
      <c r="I211" s="58">
        <v>0</v>
      </c>
    </row>
    <row r="212" spans="1:9">
      <c r="A212" s="150"/>
      <c r="C212" s="5" t="s">
        <v>224</v>
      </c>
      <c r="D212" s="86">
        <v>0</v>
      </c>
      <c r="F212" s="150"/>
      <c r="H212" s="5" t="s">
        <v>224</v>
      </c>
      <c r="I212" s="86">
        <v>0</v>
      </c>
    </row>
    <row r="213" spans="1:9" ht="15.75" thickBot="1">
      <c r="A213" s="27" t="s">
        <v>240</v>
      </c>
      <c r="B213" s="24" t="s">
        <v>174</v>
      </c>
      <c r="C213" s="147"/>
      <c r="D213" s="151"/>
      <c r="F213" s="27" t="s">
        <v>240</v>
      </c>
      <c r="G213" s="24" t="s">
        <v>174</v>
      </c>
      <c r="H213" s="147"/>
      <c r="I213" s="151"/>
    </row>
    <row r="215" spans="1:9">
      <c r="A215" s="239" t="s">
        <v>189</v>
      </c>
      <c r="B215" s="240"/>
      <c r="C215" s="240"/>
      <c r="D215" s="241"/>
      <c r="F215" s="239" t="s">
        <v>190</v>
      </c>
      <c r="G215" s="240"/>
      <c r="H215" s="240"/>
      <c r="I215" s="241"/>
    </row>
    <row r="216" spans="1:9">
      <c r="A216" s="150"/>
      <c r="C216" s="2" t="s">
        <v>236</v>
      </c>
      <c r="D216" s="164" t="s">
        <v>5</v>
      </c>
      <c r="F216" s="150"/>
      <c r="H216" s="2" t="s">
        <v>236</v>
      </c>
      <c r="I216" s="164" t="s">
        <v>5</v>
      </c>
    </row>
    <row r="217" spans="1:9">
      <c r="A217" s="150"/>
      <c r="C217" s="5" t="s">
        <v>171</v>
      </c>
      <c r="D217" s="86">
        <v>3.6363636363636398</v>
      </c>
      <c r="F217" s="150"/>
      <c r="H217" s="5" t="s">
        <v>171</v>
      </c>
      <c r="I217" s="86">
        <v>98.181818181818201</v>
      </c>
    </row>
    <row r="218" spans="1:9">
      <c r="A218" s="150"/>
      <c r="C218" s="1" t="s">
        <v>172</v>
      </c>
      <c r="D218" s="58">
        <v>3.6363636363636398</v>
      </c>
      <c r="F218" s="150"/>
      <c r="H218" s="1" t="s">
        <v>172</v>
      </c>
      <c r="I218" s="58">
        <v>1.8181818181818199</v>
      </c>
    </row>
    <row r="219" spans="1:9">
      <c r="A219" s="150"/>
      <c r="C219" s="5" t="s">
        <v>174</v>
      </c>
      <c r="D219" s="86">
        <v>92.727272727272705</v>
      </c>
      <c r="F219" s="150"/>
      <c r="H219" s="5" t="s">
        <v>174</v>
      </c>
      <c r="I219" s="86">
        <v>0</v>
      </c>
    </row>
    <row r="220" spans="1:9">
      <c r="A220" s="150"/>
      <c r="C220" s="1" t="s">
        <v>223</v>
      </c>
      <c r="D220" s="58">
        <v>0</v>
      </c>
      <c r="F220" s="150"/>
      <c r="H220" s="1" t="s">
        <v>223</v>
      </c>
      <c r="I220" s="58">
        <v>0</v>
      </c>
    </row>
    <row r="221" spans="1:9">
      <c r="A221" s="150"/>
      <c r="C221" s="5" t="s">
        <v>224</v>
      </c>
      <c r="D221" s="86">
        <v>0</v>
      </c>
      <c r="F221" s="150"/>
      <c r="H221" s="5" t="s">
        <v>224</v>
      </c>
      <c r="I221" s="86">
        <v>0</v>
      </c>
    </row>
    <row r="222" spans="1:9" ht="15.75" thickBot="1">
      <c r="A222" s="27" t="s">
        <v>240</v>
      </c>
      <c r="B222" s="24" t="s">
        <v>174</v>
      </c>
      <c r="C222" s="147"/>
      <c r="D222" s="151"/>
      <c r="F222" s="27" t="s">
        <v>240</v>
      </c>
      <c r="G222" s="24" t="s">
        <v>171</v>
      </c>
      <c r="H222" s="147"/>
      <c r="I222" s="151"/>
    </row>
    <row r="224" spans="1:9">
      <c r="A224" s="239" t="s">
        <v>191</v>
      </c>
      <c r="B224" s="240"/>
      <c r="C224" s="240"/>
      <c r="D224" s="241"/>
      <c r="F224" s="239" t="s">
        <v>192</v>
      </c>
      <c r="G224" s="240"/>
      <c r="H224" s="240"/>
      <c r="I224" s="241"/>
    </row>
    <row r="225" spans="1:9">
      <c r="A225" s="150"/>
      <c r="C225" s="2" t="s">
        <v>236</v>
      </c>
      <c r="D225" s="164" t="s">
        <v>5</v>
      </c>
      <c r="F225" s="150"/>
      <c r="H225" s="2" t="s">
        <v>236</v>
      </c>
      <c r="I225" s="164" t="s">
        <v>5</v>
      </c>
    </row>
    <row r="226" spans="1:9">
      <c r="A226" s="150"/>
      <c r="C226" s="5" t="s">
        <v>171</v>
      </c>
      <c r="D226" s="86">
        <v>12.7272727272727</v>
      </c>
      <c r="F226" s="150"/>
      <c r="H226" s="5" t="s">
        <v>171</v>
      </c>
      <c r="I226" s="86">
        <v>7.2727272727272698</v>
      </c>
    </row>
    <row r="227" spans="1:9">
      <c r="A227" s="150"/>
      <c r="C227" s="1" t="s">
        <v>172</v>
      </c>
      <c r="D227" s="58">
        <v>85.454545454545496</v>
      </c>
      <c r="F227" s="150"/>
      <c r="H227" s="1" t="s">
        <v>172</v>
      </c>
      <c r="I227" s="58">
        <v>23.636363636363601</v>
      </c>
    </row>
    <row r="228" spans="1:9">
      <c r="A228" s="150"/>
      <c r="C228" s="5" t="s">
        <v>174</v>
      </c>
      <c r="D228" s="86">
        <v>1.8181818181818199</v>
      </c>
      <c r="F228" s="150"/>
      <c r="H228" s="5" t="s">
        <v>174</v>
      </c>
      <c r="I228" s="86">
        <v>69.090909090909093</v>
      </c>
    </row>
    <row r="229" spans="1:9">
      <c r="A229" s="150"/>
      <c r="C229" s="1" t="s">
        <v>223</v>
      </c>
      <c r="D229" s="58">
        <v>0</v>
      </c>
      <c r="F229" s="150"/>
      <c r="H229" s="1" t="s">
        <v>223</v>
      </c>
      <c r="I229" s="58">
        <v>0</v>
      </c>
    </row>
    <row r="230" spans="1:9">
      <c r="A230" s="150"/>
      <c r="C230" s="5" t="s">
        <v>224</v>
      </c>
      <c r="D230" s="86">
        <v>0</v>
      </c>
      <c r="F230" s="150"/>
      <c r="H230" s="5" t="s">
        <v>224</v>
      </c>
      <c r="I230" s="86">
        <v>0</v>
      </c>
    </row>
    <row r="231" spans="1:9" ht="15.75" thickBot="1">
      <c r="A231" s="27" t="s">
        <v>240</v>
      </c>
      <c r="B231" s="24" t="s">
        <v>172</v>
      </c>
      <c r="C231" s="147"/>
      <c r="D231" s="151"/>
      <c r="F231" s="27" t="s">
        <v>240</v>
      </c>
      <c r="G231" s="24" t="s">
        <v>174</v>
      </c>
      <c r="H231" s="147"/>
      <c r="I231" s="151"/>
    </row>
    <row r="233" spans="1:9">
      <c r="A233" s="239" t="s">
        <v>193</v>
      </c>
      <c r="B233" s="240"/>
      <c r="C233" s="240"/>
      <c r="D233" s="241"/>
      <c r="F233" s="239" t="s">
        <v>194</v>
      </c>
      <c r="G233" s="240"/>
      <c r="H233" s="240"/>
      <c r="I233" s="241"/>
    </row>
    <row r="234" spans="1:9">
      <c r="A234" s="150"/>
      <c r="C234" s="2" t="s">
        <v>236</v>
      </c>
      <c r="D234" s="164" t="s">
        <v>5</v>
      </c>
      <c r="F234" s="150"/>
      <c r="H234" s="2" t="s">
        <v>236</v>
      </c>
      <c r="I234" s="164" t="s">
        <v>5</v>
      </c>
    </row>
    <row r="235" spans="1:9">
      <c r="A235" s="150"/>
      <c r="C235" s="5" t="s">
        <v>171</v>
      </c>
      <c r="D235" s="86">
        <v>58.181818181818201</v>
      </c>
      <c r="F235" s="150"/>
      <c r="H235" s="5" t="s">
        <v>171</v>
      </c>
      <c r="I235" s="86">
        <v>12.7272727272727</v>
      </c>
    </row>
    <row r="236" spans="1:9">
      <c r="A236" s="150"/>
      <c r="C236" s="1" t="s">
        <v>172</v>
      </c>
      <c r="D236" s="58">
        <v>7.2727272727272698</v>
      </c>
      <c r="F236" s="150"/>
      <c r="H236" s="1" t="s">
        <v>172</v>
      </c>
      <c r="I236" s="58">
        <v>16.363636363636399</v>
      </c>
    </row>
    <row r="237" spans="1:9">
      <c r="A237" s="150"/>
      <c r="C237" s="5" t="s">
        <v>174</v>
      </c>
      <c r="D237" s="86">
        <v>34.545454545454497</v>
      </c>
      <c r="F237" s="150"/>
      <c r="H237" s="5" t="s">
        <v>174</v>
      </c>
      <c r="I237" s="86">
        <v>69.090909090909093</v>
      </c>
    </row>
    <row r="238" spans="1:9">
      <c r="A238" s="150"/>
      <c r="C238" s="1" t="s">
        <v>223</v>
      </c>
      <c r="D238" s="58">
        <v>0</v>
      </c>
      <c r="F238" s="150"/>
      <c r="H238" s="1" t="s">
        <v>223</v>
      </c>
      <c r="I238" s="58">
        <v>0</v>
      </c>
    </row>
    <row r="239" spans="1:9">
      <c r="A239" s="150"/>
      <c r="C239" s="5" t="s">
        <v>224</v>
      </c>
      <c r="D239" s="86">
        <v>0</v>
      </c>
      <c r="F239" s="150"/>
      <c r="H239" s="5" t="s">
        <v>224</v>
      </c>
      <c r="I239" s="86">
        <v>0</v>
      </c>
    </row>
    <row r="240" spans="1:9" ht="15.75" thickBot="1">
      <c r="A240" s="27" t="s">
        <v>240</v>
      </c>
      <c r="B240" s="24" t="s">
        <v>174</v>
      </c>
      <c r="C240" s="147"/>
      <c r="D240" s="151"/>
      <c r="F240" s="27" t="s">
        <v>240</v>
      </c>
      <c r="G240" s="24" t="s">
        <v>174</v>
      </c>
      <c r="H240" s="147"/>
      <c r="I240" s="151"/>
    </row>
    <row r="242" spans="1:9">
      <c r="A242" s="239" t="s">
        <v>195</v>
      </c>
      <c r="B242" s="240"/>
      <c r="C242" s="240"/>
      <c r="D242" s="241"/>
      <c r="F242" s="239" t="s">
        <v>196</v>
      </c>
      <c r="G242" s="240"/>
      <c r="H242" s="240"/>
      <c r="I242" s="241"/>
    </row>
    <row r="243" spans="1:9">
      <c r="A243" s="150"/>
      <c r="C243" s="2" t="s">
        <v>236</v>
      </c>
      <c r="D243" s="164" t="s">
        <v>5</v>
      </c>
      <c r="F243" s="150"/>
      <c r="H243" s="2" t="s">
        <v>236</v>
      </c>
      <c r="I243" s="164" t="s">
        <v>5</v>
      </c>
    </row>
    <row r="244" spans="1:9">
      <c r="A244" s="150"/>
      <c r="C244" s="5" t="s">
        <v>171</v>
      </c>
      <c r="D244" s="86">
        <v>20</v>
      </c>
      <c r="F244" s="150"/>
      <c r="H244" s="5" t="s">
        <v>171</v>
      </c>
      <c r="I244" s="86">
        <v>5.4545454545454497</v>
      </c>
    </row>
    <row r="245" spans="1:9">
      <c r="A245" s="150"/>
      <c r="C245" s="1" t="s">
        <v>172</v>
      </c>
      <c r="D245" s="58">
        <v>69.090909090909093</v>
      </c>
      <c r="F245" s="150"/>
      <c r="H245" s="1" t="s">
        <v>172</v>
      </c>
      <c r="I245" s="58">
        <v>90.909090909090907</v>
      </c>
    </row>
    <row r="246" spans="1:9">
      <c r="A246" s="150"/>
      <c r="C246" s="5" t="s">
        <v>174</v>
      </c>
      <c r="D246" s="86">
        <v>9.0909090909090899</v>
      </c>
      <c r="F246" s="150"/>
      <c r="H246" s="5" t="s">
        <v>174</v>
      </c>
      <c r="I246" s="86">
        <v>1.8181818181818199</v>
      </c>
    </row>
    <row r="247" spans="1:9">
      <c r="A247" s="150"/>
      <c r="C247" s="1" t="s">
        <v>223</v>
      </c>
      <c r="D247" s="58">
        <v>0</v>
      </c>
      <c r="F247" s="150"/>
      <c r="H247" s="1" t="s">
        <v>223</v>
      </c>
      <c r="I247" s="58">
        <v>0</v>
      </c>
    </row>
    <row r="248" spans="1:9">
      <c r="A248" s="150"/>
      <c r="C248" s="5" t="s">
        <v>224</v>
      </c>
      <c r="D248" s="86">
        <v>0</v>
      </c>
      <c r="F248" s="150"/>
      <c r="H248" s="5" t="s">
        <v>224</v>
      </c>
      <c r="I248" s="86">
        <v>0</v>
      </c>
    </row>
    <row r="249" spans="1:9" ht="15.75" thickBot="1">
      <c r="A249" s="27" t="s">
        <v>240</v>
      </c>
      <c r="B249" s="24" t="s">
        <v>172</v>
      </c>
      <c r="C249" s="147"/>
      <c r="D249" s="151"/>
      <c r="F249" s="27" t="s">
        <v>240</v>
      </c>
      <c r="G249" s="24" t="s">
        <v>172</v>
      </c>
      <c r="H249" s="147"/>
      <c r="I249" s="151"/>
    </row>
    <row r="251" spans="1:9">
      <c r="A251" s="239" t="s">
        <v>197</v>
      </c>
      <c r="B251" s="240"/>
      <c r="C251" s="240"/>
      <c r="D251" s="241"/>
      <c r="F251" s="239" t="s">
        <v>198</v>
      </c>
      <c r="G251" s="240"/>
      <c r="H251" s="240"/>
      <c r="I251" s="241"/>
    </row>
    <row r="252" spans="1:9">
      <c r="A252" s="150"/>
      <c r="C252" s="2" t="s">
        <v>236</v>
      </c>
      <c r="D252" s="164" t="s">
        <v>5</v>
      </c>
      <c r="F252" s="150"/>
      <c r="H252" s="2" t="s">
        <v>236</v>
      </c>
      <c r="I252" s="164" t="s">
        <v>5</v>
      </c>
    </row>
    <row r="253" spans="1:9">
      <c r="A253" s="150"/>
      <c r="C253" s="5" t="s">
        <v>171</v>
      </c>
      <c r="D253" s="86">
        <v>43.636363636363598</v>
      </c>
      <c r="F253" s="150"/>
      <c r="H253" s="5" t="s">
        <v>171</v>
      </c>
      <c r="I253" s="86">
        <v>5.4545454545454497</v>
      </c>
    </row>
    <row r="254" spans="1:9">
      <c r="A254" s="150"/>
      <c r="C254" s="1" t="s">
        <v>172</v>
      </c>
      <c r="D254" s="58">
        <v>54.545454545454497</v>
      </c>
      <c r="F254" s="150"/>
      <c r="H254" s="1" t="s">
        <v>172</v>
      </c>
      <c r="I254" s="58">
        <v>92.727272727272705</v>
      </c>
    </row>
    <row r="255" spans="1:9">
      <c r="A255" s="150"/>
      <c r="C255" s="5" t="s">
        <v>174</v>
      </c>
      <c r="D255" s="86">
        <v>0</v>
      </c>
      <c r="F255" s="150"/>
      <c r="H255" s="5" t="s">
        <v>174</v>
      </c>
      <c r="I255" s="86">
        <v>0</v>
      </c>
    </row>
    <row r="256" spans="1:9">
      <c r="A256" s="150"/>
      <c r="C256" s="1" t="s">
        <v>223</v>
      </c>
      <c r="D256" s="58">
        <v>0</v>
      </c>
      <c r="F256" s="150"/>
      <c r="H256" s="1" t="s">
        <v>223</v>
      </c>
      <c r="I256" s="58">
        <v>0</v>
      </c>
    </row>
    <row r="257" spans="1:9">
      <c r="A257" s="150"/>
      <c r="C257" s="5" t="s">
        <v>224</v>
      </c>
      <c r="D257" s="86">
        <v>0</v>
      </c>
      <c r="F257" s="150"/>
      <c r="H257" s="5" t="s">
        <v>224</v>
      </c>
      <c r="I257" s="86">
        <v>0</v>
      </c>
    </row>
    <row r="258" spans="1:9" ht="15.75" thickBot="1">
      <c r="A258" s="27" t="s">
        <v>240</v>
      </c>
      <c r="B258" s="24" t="s">
        <v>172</v>
      </c>
      <c r="C258" s="147"/>
      <c r="D258" s="151"/>
      <c r="F258" s="27" t="s">
        <v>240</v>
      </c>
      <c r="G258" s="24" t="s">
        <v>172</v>
      </c>
      <c r="H258" s="147"/>
      <c r="I258" s="151"/>
    </row>
    <row r="260" spans="1:9">
      <c r="A260" s="239" t="s">
        <v>199</v>
      </c>
      <c r="B260" s="240"/>
      <c r="C260" s="240"/>
      <c r="D260" s="241"/>
      <c r="F260" s="239" t="s">
        <v>200</v>
      </c>
      <c r="G260" s="240"/>
      <c r="H260" s="240"/>
      <c r="I260" s="241"/>
    </row>
    <row r="261" spans="1:9">
      <c r="A261" s="150"/>
      <c r="C261" s="2" t="s">
        <v>236</v>
      </c>
      <c r="D261" s="164" t="s">
        <v>5</v>
      </c>
      <c r="F261" s="150"/>
      <c r="H261" s="2" t="s">
        <v>236</v>
      </c>
      <c r="I261" s="164" t="s">
        <v>5</v>
      </c>
    </row>
    <row r="262" spans="1:9">
      <c r="A262" s="150"/>
      <c r="C262" s="5" t="s">
        <v>171</v>
      </c>
      <c r="D262" s="86">
        <v>23.636363636363601</v>
      </c>
      <c r="F262" s="150"/>
      <c r="H262" s="5" t="s">
        <v>171</v>
      </c>
      <c r="I262" s="86">
        <v>21.818181818181799</v>
      </c>
    </row>
    <row r="263" spans="1:9">
      <c r="A263" s="150"/>
      <c r="C263" s="1" t="s">
        <v>172</v>
      </c>
      <c r="D263" s="58">
        <v>74.545454545454504</v>
      </c>
      <c r="F263" s="150"/>
      <c r="H263" s="1" t="s">
        <v>172</v>
      </c>
      <c r="I263" s="58">
        <v>76.363636363636402</v>
      </c>
    </row>
    <row r="264" spans="1:9">
      <c r="A264" s="150"/>
      <c r="C264" s="5" t="s">
        <v>174</v>
      </c>
      <c r="D264" s="86">
        <v>0</v>
      </c>
      <c r="F264" s="150"/>
      <c r="H264" s="5" t="s">
        <v>174</v>
      </c>
      <c r="I264" s="86">
        <v>0</v>
      </c>
    </row>
    <row r="265" spans="1:9">
      <c r="A265" s="150"/>
      <c r="C265" s="1" t="s">
        <v>223</v>
      </c>
      <c r="D265" s="58">
        <v>0</v>
      </c>
      <c r="F265" s="150"/>
      <c r="H265" s="1" t="s">
        <v>223</v>
      </c>
      <c r="I265" s="58">
        <v>0</v>
      </c>
    </row>
    <row r="266" spans="1:9">
      <c r="A266" s="150"/>
      <c r="C266" s="5" t="s">
        <v>224</v>
      </c>
      <c r="D266" s="86">
        <v>0</v>
      </c>
      <c r="F266" s="150"/>
      <c r="H266" s="5" t="s">
        <v>224</v>
      </c>
      <c r="I266" s="86">
        <v>0</v>
      </c>
    </row>
    <row r="267" spans="1:9" ht="15.75" thickBot="1">
      <c r="A267" s="27" t="s">
        <v>240</v>
      </c>
      <c r="B267" s="24" t="s">
        <v>172</v>
      </c>
      <c r="C267" s="147"/>
      <c r="D267" s="151"/>
      <c r="F267" s="27" t="s">
        <v>240</v>
      </c>
      <c r="G267" s="24" t="s">
        <v>172</v>
      </c>
      <c r="H267" s="147"/>
      <c r="I267" s="151"/>
    </row>
    <row r="269" spans="1:9">
      <c r="A269" s="239" t="s">
        <v>201</v>
      </c>
      <c r="B269" s="240"/>
      <c r="C269" s="240"/>
      <c r="D269" s="241"/>
      <c r="F269" s="239" t="s">
        <v>202</v>
      </c>
      <c r="G269" s="240"/>
      <c r="H269" s="240"/>
      <c r="I269" s="241"/>
    </row>
    <row r="270" spans="1:9">
      <c r="A270" s="150"/>
      <c r="C270" s="2" t="s">
        <v>236</v>
      </c>
      <c r="D270" s="164" t="s">
        <v>5</v>
      </c>
      <c r="F270" s="150"/>
      <c r="H270" s="2" t="s">
        <v>236</v>
      </c>
      <c r="I270" s="164" t="s">
        <v>5</v>
      </c>
    </row>
    <row r="271" spans="1:9">
      <c r="A271" s="150"/>
      <c r="C271" s="5" t="s">
        <v>171</v>
      </c>
      <c r="D271" s="86">
        <v>96.363636363636402</v>
      </c>
      <c r="F271" s="150"/>
      <c r="H271" s="5" t="s">
        <v>171</v>
      </c>
      <c r="I271" s="86">
        <v>87.272727272727295</v>
      </c>
    </row>
    <row r="272" spans="1:9">
      <c r="A272" s="150"/>
      <c r="C272" s="1" t="s">
        <v>172</v>
      </c>
      <c r="D272" s="58">
        <v>1.8181818181818199</v>
      </c>
      <c r="F272" s="150"/>
      <c r="H272" s="1" t="s">
        <v>172</v>
      </c>
      <c r="I272" s="58">
        <v>7.2727272727272698</v>
      </c>
    </row>
    <row r="273" spans="1:9">
      <c r="A273" s="150"/>
      <c r="C273" s="5" t="s">
        <v>174</v>
      </c>
      <c r="D273" s="86">
        <v>0</v>
      </c>
      <c r="F273" s="150"/>
      <c r="H273" s="5" t="s">
        <v>174</v>
      </c>
      <c r="I273" s="86">
        <v>0</v>
      </c>
    </row>
    <row r="274" spans="1:9">
      <c r="A274" s="150"/>
      <c r="C274" s="1" t="s">
        <v>223</v>
      </c>
      <c r="D274" s="58">
        <v>0</v>
      </c>
      <c r="F274" s="150"/>
      <c r="H274" s="1" t="s">
        <v>223</v>
      </c>
      <c r="I274" s="58">
        <v>0</v>
      </c>
    </row>
    <row r="275" spans="1:9">
      <c r="A275" s="150"/>
      <c r="C275" s="5" t="s">
        <v>224</v>
      </c>
      <c r="D275" s="86">
        <v>0</v>
      </c>
      <c r="F275" s="150"/>
      <c r="H275" s="5" t="s">
        <v>224</v>
      </c>
      <c r="I275" s="86">
        <v>0</v>
      </c>
    </row>
    <row r="276" spans="1:9" ht="15.75" thickBot="1">
      <c r="A276" s="27" t="s">
        <v>240</v>
      </c>
      <c r="B276" s="24" t="s">
        <v>171</v>
      </c>
      <c r="C276" s="147"/>
      <c r="D276" s="151"/>
      <c r="F276" s="27" t="s">
        <v>240</v>
      </c>
      <c r="G276" s="24" t="s">
        <v>171</v>
      </c>
      <c r="H276" s="147"/>
      <c r="I276" s="151"/>
    </row>
  </sheetData>
  <mergeCells count="64">
    <mergeCell ref="A2:I3"/>
    <mergeCell ref="A4:I4"/>
    <mergeCell ref="A6:I6"/>
    <mergeCell ref="A7:D7"/>
    <mergeCell ref="F7:I7"/>
    <mergeCell ref="A16:D16"/>
    <mergeCell ref="F16:I16"/>
    <mergeCell ref="A25:D25"/>
    <mergeCell ref="F25:I25"/>
    <mergeCell ref="A34:D34"/>
    <mergeCell ref="F34:I34"/>
    <mergeCell ref="A43:D43"/>
    <mergeCell ref="F43:I43"/>
    <mergeCell ref="A52:D52"/>
    <mergeCell ref="F52:I52"/>
    <mergeCell ref="A61:D61"/>
    <mergeCell ref="F61:I61"/>
    <mergeCell ref="A70:D70"/>
    <mergeCell ref="F70:I70"/>
    <mergeCell ref="A79:D79"/>
    <mergeCell ref="F79:I79"/>
    <mergeCell ref="A88:D88"/>
    <mergeCell ref="F88:I88"/>
    <mergeCell ref="A97:D97"/>
    <mergeCell ref="F97:I97"/>
    <mergeCell ref="A106:D106"/>
    <mergeCell ref="F106:I106"/>
    <mergeCell ref="A115:D115"/>
    <mergeCell ref="F115:I115"/>
    <mergeCell ref="A124:D124"/>
    <mergeCell ref="F124:I124"/>
    <mergeCell ref="A133:D133"/>
    <mergeCell ref="F133:I133"/>
    <mergeCell ref="A142:I142"/>
    <mergeCell ref="A143:D143"/>
    <mergeCell ref="F143:I143"/>
    <mergeCell ref="A152:D152"/>
    <mergeCell ref="F152:I152"/>
    <mergeCell ref="A161:D161"/>
    <mergeCell ref="F161:I161"/>
    <mergeCell ref="A170:D170"/>
    <mergeCell ref="F170:I170"/>
    <mergeCell ref="A179:D179"/>
    <mergeCell ref="F179:I179"/>
    <mergeCell ref="A188:D188"/>
    <mergeCell ref="F188:I188"/>
    <mergeCell ref="A197:D197"/>
    <mergeCell ref="F197:I197"/>
    <mergeCell ref="A206:D206"/>
    <mergeCell ref="F206:I206"/>
    <mergeCell ref="A215:D215"/>
    <mergeCell ref="F215:I215"/>
    <mergeCell ref="A224:D224"/>
    <mergeCell ref="F224:I224"/>
    <mergeCell ref="A233:D233"/>
    <mergeCell ref="F233:I233"/>
    <mergeCell ref="A242:D242"/>
    <mergeCell ref="F242:I242"/>
    <mergeCell ref="A251:D251"/>
    <mergeCell ref="F251:I251"/>
    <mergeCell ref="A260:D260"/>
    <mergeCell ref="F260:I260"/>
    <mergeCell ref="A269:D269"/>
    <mergeCell ref="F269:I269"/>
  </mergeCells>
  <pageMargins left="0.7" right="0.7" top="0.75" bottom="0.75" header="0.3" footer="0.3"/>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75"/>
  <sheetViews>
    <sheetView workbookViewId="0"/>
  </sheetViews>
  <sheetFormatPr defaultRowHeight="15"/>
  <cols>
    <col min="1" max="1" width="16.140625" bestFit="1" customWidth="1"/>
    <col min="7" max="7" width="16.140625" bestFit="1" customWidth="1"/>
  </cols>
  <sheetData>
    <row r="2" spans="1:11">
      <c r="A2" s="199" t="s">
        <v>241</v>
      </c>
      <c r="B2" s="200"/>
      <c r="C2" s="200"/>
      <c r="D2" s="200"/>
      <c r="E2" s="200"/>
      <c r="F2" s="200"/>
      <c r="G2" s="200"/>
      <c r="H2" s="200"/>
      <c r="I2" s="200"/>
      <c r="J2" s="200"/>
      <c r="K2" s="201"/>
    </row>
    <row r="3" spans="1:11">
      <c r="A3" s="202"/>
      <c r="B3" s="203"/>
      <c r="C3" s="203"/>
      <c r="D3" s="203"/>
      <c r="E3" s="203"/>
      <c r="F3" s="203"/>
      <c r="G3" s="203"/>
      <c r="H3" s="203"/>
      <c r="I3" s="203"/>
      <c r="J3" s="203"/>
      <c r="K3" s="204"/>
    </row>
    <row r="4" spans="1:11" ht="15.75" thickBot="1">
      <c r="A4" s="205" t="s">
        <v>0</v>
      </c>
      <c r="B4" s="206"/>
      <c r="C4" s="206"/>
      <c r="D4" s="206"/>
      <c r="E4" s="206"/>
      <c r="F4" s="206"/>
      <c r="G4" s="206"/>
      <c r="H4" s="206"/>
      <c r="I4" s="206"/>
      <c r="J4" s="206"/>
      <c r="K4" s="207"/>
    </row>
    <row r="6" spans="1:11" ht="22.5" customHeight="1" thickBot="1">
      <c r="A6" s="212" t="s">
        <v>167</v>
      </c>
      <c r="B6" s="213"/>
      <c r="C6" s="213"/>
      <c r="D6" s="213"/>
      <c r="E6" s="213"/>
      <c r="F6" s="242"/>
      <c r="G6" s="213"/>
      <c r="H6" s="213"/>
      <c r="I6" s="213"/>
      <c r="J6" s="213"/>
      <c r="K6" s="214"/>
    </row>
    <row r="7" spans="1:11">
      <c r="A7" s="243" t="s">
        <v>170</v>
      </c>
      <c r="B7" s="236"/>
      <c r="C7" s="236"/>
      <c r="D7" s="236"/>
      <c r="E7" s="244"/>
      <c r="G7" s="243" t="s">
        <v>173</v>
      </c>
      <c r="H7" s="236"/>
      <c r="I7" s="236"/>
      <c r="J7" s="236"/>
      <c r="K7" s="244"/>
    </row>
    <row r="8" spans="1:11" ht="15.75" thickBot="1">
      <c r="A8" s="134" t="s">
        <v>236</v>
      </c>
      <c r="B8" s="18" t="s">
        <v>131</v>
      </c>
      <c r="C8" s="18" t="s">
        <v>5</v>
      </c>
      <c r="D8" s="19"/>
      <c r="E8" s="169"/>
      <c r="G8" s="134" t="s">
        <v>236</v>
      </c>
      <c r="H8" s="18" t="s">
        <v>131</v>
      </c>
      <c r="I8" s="18" t="s">
        <v>5</v>
      </c>
      <c r="J8" s="19"/>
      <c r="K8" s="169"/>
    </row>
    <row r="9" spans="1:11">
      <c r="A9" s="170" t="s">
        <v>171</v>
      </c>
      <c r="B9" s="165">
        <v>58</v>
      </c>
      <c r="C9" s="166">
        <v>98.305084745762699</v>
      </c>
      <c r="D9" s="245">
        <v>98.305084745762699</v>
      </c>
      <c r="E9" s="246"/>
      <c r="G9" s="171" t="s">
        <v>171</v>
      </c>
      <c r="H9" s="165">
        <v>3</v>
      </c>
      <c r="I9" s="166">
        <v>5.0847457627118597</v>
      </c>
      <c r="J9" s="245">
        <v>5.0847457627118597</v>
      </c>
      <c r="K9" s="246"/>
    </row>
    <row r="10" spans="1:11">
      <c r="A10" s="171" t="s">
        <v>172</v>
      </c>
      <c r="B10" s="165">
        <v>1</v>
      </c>
      <c r="C10" s="166">
        <v>1.6949152542372901</v>
      </c>
      <c r="D10" s="245">
        <v>1.6949152542372901</v>
      </c>
      <c r="E10" s="246"/>
      <c r="G10" s="170" t="s">
        <v>172</v>
      </c>
      <c r="H10" s="165">
        <v>55</v>
      </c>
      <c r="I10" s="166">
        <v>93.220338983050894</v>
      </c>
      <c r="J10" s="245">
        <v>93.220338983050894</v>
      </c>
      <c r="K10" s="246"/>
    </row>
    <row r="11" spans="1:11">
      <c r="A11" s="171" t="s">
        <v>174</v>
      </c>
      <c r="B11" s="165">
        <v>0</v>
      </c>
      <c r="C11" s="166">
        <v>0</v>
      </c>
      <c r="D11" s="245">
        <v>0</v>
      </c>
      <c r="E11" s="246"/>
      <c r="G11" s="171" t="s">
        <v>174</v>
      </c>
      <c r="H11" s="165">
        <v>1</v>
      </c>
      <c r="I11" s="166">
        <v>1.6949152542372901</v>
      </c>
      <c r="J11" s="245">
        <v>1.6949152542372901</v>
      </c>
      <c r="K11" s="246"/>
    </row>
    <row r="12" spans="1:11">
      <c r="A12" s="171" t="s">
        <v>223</v>
      </c>
      <c r="B12" s="165">
        <v>0</v>
      </c>
      <c r="C12" s="166">
        <v>0</v>
      </c>
      <c r="D12" s="245">
        <v>0</v>
      </c>
      <c r="E12" s="246"/>
      <c r="G12" s="171" t="s">
        <v>223</v>
      </c>
      <c r="H12" s="165">
        <v>0</v>
      </c>
      <c r="I12" s="166">
        <v>0</v>
      </c>
      <c r="J12" s="245">
        <v>0</v>
      </c>
      <c r="K12" s="246"/>
    </row>
    <row r="13" spans="1:11" ht="15.75" thickBot="1">
      <c r="A13" s="172" t="s">
        <v>224</v>
      </c>
      <c r="B13" s="167">
        <v>0</v>
      </c>
      <c r="C13" s="168">
        <v>0</v>
      </c>
      <c r="D13" s="247">
        <v>0</v>
      </c>
      <c r="E13" s="248"/>
      <c r="G13" s="172" t="s">
        <v>224</v>
      </c>
      <c r="H13" s="167">
        <v>0</v>
      </c>
      <c r="I13" s="168">
        <v>0</v>
      </c>
      <c r="J13" s="247">
        <v>0</v>
      </c>
      <c r="K13" s="248"/>
    </row>
    <row r="16" spans="1:11">
      <c r="A16" s="243" t="s">
        <v>175</v>
      </c>
      <c r="B16" s="236"/>
      <c r="C16" s="236"/>
      <c r="D16" s="236"/>
      <c r="E16" s="244"/>
      <c r="G16" s="243" t="s">
        <v>176</v>
      </c>
      <c r="H16" s="236"/>
      <c r="I16" s="236"/>
      <c r="J16" s="236"/>
      <c r="K16" s="244"/>
    </row>
    <row r="17" spans="1:11" ht="15.75" thickBot="1">
      <c r="A17" s="134" t="s">
        <v>236</v>
      </c>
      <c r="B17" s="18" t="s">
        <v>131</v>
      </c>
      <c r="C17" s="18" t="s">
        <v>5</v>
      </c>
      <c r="D17" s="19"/>
      <c r="E17" s="169"/>
      <c r="G17" s="134" t="s">
        <v>236</v>
      </c>
      <c r="H17" s="18" t="s">
        <v>131</v>
      </c>
      <c r="I17" s="18" t="s">
        <v>5</v>
      </c>
      <c r="J17" s="19"/>
      <c r="K17" s="169"/>
    </row>
    <row r="18" spans="1:11">
      <c r="A18" s="171" t="s">
        <v>171</v>
      </c>
      <c r="B18" s="165">
        <v>4</v>
      </c>
      <c r="C18" s="166">
        <v>6.7796610169491496</v>
      </c>
      <c r="D18" s="245">
        <v>6.7796610169491496</v>
      </c>
      <c r="E18" s="246"/>
      <c r="G18" s="171" t="s">
        <v>171</v>
      </c>
      <c r="H18" s="165">
        <v>0</v>
      </c>
      <c r="I18" s="166">
        <v>0</v>
      </c>
      <c r="J18" s="245">
        <v>0</v>
      </c>
      <c r="K18" s="246"/>
    </row>
    <row r="19" spans="1:11">
      <c r="A19" s="171" t="s">
        <v>172</v>
      </c>
      <c r="B19" s="165">
        <v>5</v>
      </c>
      <c r="C19" s="166">
        <v>8.4745762711864394</v>
      </c>
      <c r="D19" s="245">
        <v>8.4745762711864394</v>
      </c>
      <c r="E19" s="246"/>
      <c r="G19" s="170" t="s">
        <v>172</v>
      </c>
      <c r="H19" s="165">
        <v>56</v>
      </c>
      <c r="I19" s="166">
        <v>94.915254237288096</v>
      </c>
      <c r="J19" s="245">
        <v>94.915254237288096</v>
      </c>
      <c r="K19" s="246"/>
    </row>
    <row r="20" spans="1:11">
      <c r="A20" s="170" t="s">
        <v>174</v>
      </c>
      <c r="B20" s="165">
        <v>49</v>
      </c>
      <c r="C20" s="166">
        <v>83.0508474576271</v>
      </c>
      <c r="D20" s="245">
        <v>83.0508474576271</v>
      </c>
      <c r="E20" s="246"/>
      <c r="G20" s="171" t="s">
        <v>174</v>
      </c>
      <c r="H20" s="165">
        <v>3</v>
      </c>
      <c r="I20" s="166">
        <v>5.0847457627118597</v>
      </c>
      <c r="J20" s="245">
        <v>5.0847457627118597</v>
      </c>
      <c r="K20" s="246"/>
    </row>
    <row r="21" spans="1:11">
      <c r="A21" s="171" t="s">
        <v>223</v>
      </c>
      <c r="B21" s="165">
        <v>0</v>
      </c>
      <c r="C21" s="166">
        <v>0</v>
      </c>
      <c r="D21" s="245">
        <v>0</v>
      </c>
      <c r="E21" s="246"/>
      <c r="G21" s="171" t="s">
        <v>223</v>
      </c>
      <c r="H21" s="165">
        <v>0</v>
      </c>
      <c r="I21" s="166">
        <v>0</v>
      </c>
      <c r="J21" s="245">
        <v>0</v>
      </c>
      <c r="K21" s="246"/>
    </row>
    <row r="22" spans="1:11" ht="15.75" thickBot="1">
      <c r="A22" s="172" t="s">
        <v>224</v>
      </c>
      <c r="B22" s="167">
        <v>0</v>
      </c>
      <c r="C22" s="168">
        <v>0</v>
      </c>
      <c r="D22" s="247">
        <v>0</v>
      </c>
      <c r="E22" s="248"/>
      <c r="G22" s="172" t="s">
        <v>224</v>
      </c>
      <c r="H22" s="167">
        <v>0</v>
      </c>
      <c r="I22" s="168">
        <v>0</v>
      </c>
      <c r="J22" s="247">
        <v>0</v>
      </c>
      <c r="K22" s="248"/>
    </row>
    <row r="25" spans="1:11">
      <c r="A25" s="243" t="s">
        <v>177</v>
      </c>
      <c r="B25" s="236"/>
      <c r="C25" s="236"/>
      <c r="D25" s="236"/>
      <c r="E25" s="244"/>
      <c r="G25" s="243" t="s">
        <v>178</v>
      </c>
      <c r="H25" s="236"/>
      <c r="I25" s="236"/>
      <c r="J25" s="236"/>
      <c r="K25" s="244"/>
    </row>
    <row r="26" spans="1:11" ht="15.75" thickBot="1">
      <c r="A26" s="134" t="s">
        <v>236</v>
      </c>
      <c r="B26" s="18" t="s">
        <v>131</v>
      </c>
      <c r="C26" s="18" t="s">
        <v>5</v>
      </c>
      <c r="D26" s="19"/>
      <c r="E26" s="169"/>
      <c r="G26" s="134" t="s">
        <v>236</v>
      </c>
      <c r="H26" s="18" t="s">
        <v>131</v>
      </c>
      <c r="I26" s="18" t="s">
        <v>5</v>
      </c>
      <c r="J26" s="19"/>
      <c r="K26" s="169"/>
    </row>
    <row r="27" spans="1:11">
      <c r="A27" s="171" t="s">
        <v>171</v>
      </c>
      <c r="B27" s="165">
        <v>1</v>
      </c>
      <c r="C27" s="166">
        <v>1.6949152542372901</v>
      </c>
      <c r="D27" s="245">
        <v>1.6949152542372901</v>
      </c>
      <c r="E27" s="246"/>
      <c r="G27" s="171" t="s">
        <v>171</v>
      </c>
      <c r="H27" s="165">
        <v>5</v>
      </c>
      <c r="I27" s="166">
        <v>8.4745762711864394</v>
      </c>
      <c r="J27" s="245">
        <v>8.4745762711864394</v>
      </c>
      <c r="K27" s="246"/>
    </row>
    <row r="28" spans="1:11">
      <c r="A28" s="171" t="s">
        <v>172</v>
      </c>
      <c r="B28" s="165">
        <v>5</v>
      </c>
      <c r="C28" s="166">
        <v>8.4745762711864394</v>
      </c>
      <c r="D28" s="245">
        <v>8.4745762711864394</v>
      </c>
      <c r="E28" s="246"/>
      <c r="G28" s="170" t="s">
        <v>172</v>
      </c>
      <c r="H28" s="165">
        <v>51</v>
      </c>
      <c r="I28" s="166">
        <v>86.440677966101703</v>
      </c>
      <c r="J28" s="245">
        <v>86.440677966101703</v>
      </c>
      <c r="K28" s="246"/>
    </row>
    <row r="29" spans="1:11">
      <c r="A29" s="170" t="s">
        <v>174</v>
      </c>
      <c r="B29" s="165">
        <v>50</v>
      </c>
      <c r="C29" s="166">
        <v>84.745762711864401</v>
      </c>
      <c r="D29" s="245">
        <v>84.745762711864401</v>
      </c>
      <c r="E29" s="246"/>
      <c r="G29" s="171" t="s">
        <v>174</v>
      </c>
      <c r="H29" s="165">
        <v>2</v>
      </c>
      <c r="I29" s="166">
        <v>3.3898305084745801</v>
      </c>
      <c r="J29" s="245">
        <v>3.3898305084745801</v>
      </c>
      <c r="K29" s="246"/>
    </row>
    <row r="30" spans="1:11">
      <c r="A30" s="171" t="s">
        <v>223</v>
      </c>
      <c r="B30" s="165">
        <v>0</v>
      </c>
      <c r="C30" s="166">
        <v>0</v>
      </c>
      <c r="D30" s="245">
        <v>0</v>
      </c>
      <c r="E30" s="246"/>
      <c r="G30" s="171" t="s">
        <v>223</v>
      </c>
      <c r="H30" s="165">
        <v>0</v>
      </c>
      <c r="I30" s="166">
        <v>0</v>
      </c>
      <c r="J30" s="245">
        <v>0</v>
      </c>
      <c r="K30" s="246"/>
    </row>
    <row r="31" spans="1:11" ht="15.75" thickBot="1">
      <c r="A31" s="172" t="s">
        <v>224</v>
      </c>
      <c r="B31" s="167">
        <v>0</v>
      </c>
      <c r="C31" s="168">
        <v>0</v>
      </c>
      <c r="D31" s="247">
        <v>0</v>
      </c>
      <c r="E31" s="248"/>
      <c r="G31" s="172" t="s">
        <v>224</v>
      </c>
      <c r="H31" s="167">
        <v>0</v>
      </c>
      <c r="I31" s="168">
        <v>0</v>
      </c>
      <c r="J31" s="247">
        <v>0</v>
      </c>
      <c r="K31" s="248"/>
    </row>
    <row r="34" spans="1:11">
      <c r="A34" s="243" t="s">
        <v>179</v>
      </c>
      <c r="B34" s="236"/>
      <c r="C34" s="236"/>
      <c r="D34" s="236"/>
      <c r="E34" s="244"/>
      <c r="G34" s="243" t="s">
        <v>180</v>
      </c>
      <c r="H34" s="236"/>
      <c r="I34" s="236"/>
      <c r="J34" s="236"/>
      <c r="K34" s="244"/>
    </row>
    <row r="35" spans="1:11" ht="15.75" thickBot="1">
      <c r="A35" s="134" t="s">
        <v>236</v>
      </c>
      <c r="B35" s="18" t="s">
        <v>131</v>
      </c>
      <c r="C35" s="18" t="s">
        <v>5</v>
      </c>
      <c r="D35" s="19"/>
      <c r="E35" s="169"/>
      <c r="G35" s="134" t="s">
        <v>236</v>
      </c>
      <c r="H35" s="18" t="s">
        <v>131</v>
      </c>
      <c r="I35" s="18" t="s">
        <v>5</v>
      </c>
      <c r="J35" s="19"/>
      <c r="K35" s="169"/>
    </row>
    <row r="36" spans="1:11">
      <c r="A36" s="171" t="s">
        <v>171</v>
      </c>
      <c r="B36" s="165">
        <v>0</v>
      </c>
      <c r="C36" s="166">
        <v>0</v>
      </c>
      <c r="D36" s="245">
        <v>0</v>
      </c>
      <c r="E36" s="246"/>
      <c r="G36" s="171" t="s">
        <v>171</v>
      </c>
      <c r="H36" s="165">
        <v>1</v>
      </c>
      <c r="I36" s="166">
        <v>1.6949152542372901</v>
      </c>
      <c r="J36" s="245">
        <v>1.6949152542372901</v>
      </c>
      <c r="K36" s="246"/>
    </row>
    <row r="37" spans="1:11">
      <c r="A37" s="171" t="s">
        <v>172</v>
      </c>
      <c r="B37" s="165">
        <v>1</v>
      </c>
      <c r="C37" s="166">
        <v>1.6949152542372901</v>
      </c>
      <c r="D37" s="245">
        <v>1.6949152542372901</v>
      </c>
      <c r="E37" s="246"/>
      <c r="G37" s="170" t="s">
        <v>172</v>
      </c>
      <c r="H37" s="165">
        <v>54</v>
      </c>
      <c r="I37" s="166">
        <v>91.525423728813607</v>
      </c>
      <c r="J37" s="245">
        <v>91.525423728813607</v>
      </c>
      <c r="K37" s="246"/>
    </row>
    <row r="38" spans="1:11">
      <c r="A38" s="170" t="s">
        <v>174</v>
      </c>
      <c r="B38" s="165">
        <v>58</v>
      </c>
      <c r="C38" s="166">
        <v>98.305084745762699</v>
      </c>
      <c r="D38" s="245">
        <v>98.305084745762699</v>
      </c>
      <c r="E38" s="246"/>
      <c r="G38" s="171" t="s">
        <v>174</v>
      </c>
      <c r="H38" s="165">
        <v>4</v>
      </c>
      <c r="I38" s="166">
        <v>6.7796610169491496</v>
      </c>
      <c r="J38" s="245">
        <v>6.7796610169491496</v>
      </c>
      <c r="K38" s="246"/>
    </row>
    <row r="39" spans="1:11">
      <c r="A39" s="171" t="s">
        <v>223</v>
      </c>
      <c r="B39" s="165">
        <v>0</v>
      </c>
      <c r="C39" s="166">
        <v>0</v>
      </c>
      <c r="D39" s="245">
        <v>0</v>
      </c>
      <c r="E39" s="246"/>
      <c r="G39" s="171" t="s">
        <v>223</v>
      </c>
      <c r="H39" s="165">
        <v>0</v>
      </c>
      <c r="I39" s="166">
        <v>0</v>
      </c>
      <c r="J39" s="245">
        <v>0</v>
      </c>
      <c r="K39" s="246"/>
    </row>
    <row r="40" spans="1:11" ht="15.75" thickBot="1">
      <c r="A40" s="172" t="s">
        <v>224</v>
      </c>
      <c r="B40" s="167">
        <v>0</v>
      </c>
      <c r="C40" s="168">
        <v>0</v>
      </c>
      <c r="D40" s="247">
        <v>0</v>
      </c>
      <c r="E40" s="248"/>
      <c r="G40" s="172" t="s">
        <v>224</v>
      </c>
      <c r="H40" s="167">
        <v>0</v>
      </c>
      <c r="I40" s="168">
        <v>0</v>
      </c>
      <c r="J40" s="247">
        <v>0</v>
      </c>
      <c r="K40" s="248"/>
    </row>
    <row r="43" spans="1:11">
      <c r="A43" s="243" t="s">
        <v>181</v>
      </c>
      <c r="B43" s="236"/>
      <c r="C43" s="236"/>
      <c r="D43" s="236"/>
      <c r="E43" s="244"/>
      <c r="G43" s="243" t="s">
        <v>182</v>
      </c>
      <c r="H43" s="236"/>
      <c r="I43" s="236"/>
      <c r="J43" s="236"/>
      <c r="K43" s="244"/>
    </row>
    <row r="44" spans="1:11" ht="15.75" thickBot="1">
      <c r="A44" s="134" t="s">
        <v>236</v>
      </c>
      <c r="B44" s="18" t="s">
        <v>131</v>
      </c>
      <c r="C44" s="18" t="s">
        <v>5</v>
      </c>
      <c r="D44" s="19"/>
      <c r="E44" s="169"/>
      <c r="G44" s="134" t="s">
        <v>236</v>
      </c>
      <c r="H44" s="18" t="s">
        <v>131</v>
      </c>
      <c r="I44" s="18" t="s">
        <v>5</v>
      </c>
      <c r="J44" s="19"/>
      <c r="K44" s="169"/>
    </row>
    <row r="45" spans="1:11">
      <c r="A45" s="170" t="s">
        <v>171</v>
      </c>
      <c r="B45" s="165">
        <v>49</v>
      </c>
      <c r="C45" s="166">
        <v>83.0508474576271</v>
      </c>
      <c r="D45" s="245">
        <v>83.0508474576271</v>
      </c>
      <c r="E45" s="246"/>
      <c r="G45" s="171" t="s">
        <v>171</v>
      </c>
      <c r="H45" s="165">
        <v>8</v>
      </c>
      <c r="I45" s="166">
        <v>13.559322033898299</v>
      </c>
      <c r="J45" s="245">
        <v>13.559322033898299</v>
      </c>
      <c r="K45" s="246"/>
    </row>
    <row r="46" spans="1:11">
      <c r="A46" s="171" t="s">
        <v>172</v>
      </c>
      <c r="B46" s="165">
        <v>7</v>
      </c>
      <c r="C46" s="166">
        <v>11.864406779661</v>
      </c>
      <c r="D46" s="245">
        <v>11.864406779661</v>
      </c>
      <c r="E46" s="246"/>
      <c r="G46" s="170" t="s">
        <v>172</v>
      </c>
      <c r="H46" s="165">
        <v>48</v>
      </c>
      <c r="I46" s="166">
        <v>81.355932203389798</v>
      </c>
      <c r="J46" s="245">
        <v>81.355932203389798</v>
      </c>
      <c r="K46" s="246"/>
    </row>
    <row r="47" spans="1:11">
      <c r="A47" s="171" t="s">
        <v>174</v>
      </c>
      <c r="B47" s="165">
        <v>2</v>
      </c>
      <c r="C47" s="166">
        <v>3.3898305084745801</v>
      </c>
      <c r="D47" s="245">
        <v>3.3898305084745801</v>
      </c>
      <c r="E47" s="246"/>
      <c r="G47" s="171" t="s">
        <v>174</v>
      </c>
      <c r="H47" s="165">
        <v>2</v>
      </c>
      <c r="I47" s="166">
        <v>3.3898305084745801</v>
      </c>
      <c r="J47" s="245">
        <v>3.3898305084745801</v>
      </c>
      <c r="K47" s="246"/>
    </row>
    <row r="48" spans="1:11">
      <c r="A48" s="171" t="s">
        <v>223</v>
      </c>
      <c r="B48" s="165">
        <v>0</v>
      </c>
      <c r="C48" s="166">
        <v>0</v>
      </c>
      <c r="D48" s="245">
        <v>0</v>
      </c>
      <c r="E48" s="246"/>
      <c r="G48" s="171" t="s">
        <v>223</v>
      </c>
      <c r="H48" s="165">
        <v>0</v>
      </c>
      <c r="I48" s="166">
        <v>0</v>
      </c>
      <c r="J48" s="245">
        <v>0</v>
      </c>
      <c r="K48" s="246"/>
    </row>
    <row r="49" spans="1:11" ht="15.75" thickBot="1">
      <c r="A49" s="172" t="s">
        <v>224</v>
      </c>
      <c r="B49" s="167">
        <v>0</v>
      </c>
      <c r="C49" s="168">
        <v>0</v>
      </c>
      <c r="D49" s="247">
        <v>0</v>
      </c>
      <c r="E49" s="248"/>
      <c r="G49" s="172" t="s">
        <v>224</v>
      </c>
      <c r="H49" s="167">
        <v>0</v>
      </c>
      <c r="I49" s="168">
        <v>0</v>
      </c>
      <c r="J49" s="247">
        <v>0</v>
      </c>
      <c r="K49" s="248"/>
    </row>
    <row r="52" spans="1:11">
      <c r="A52" s="243" t="s">
        <v>183</v>
      </c>
      <c r="B52" s="236"/>
      <c r="C52" s="236"/>
      <c r="D52" s="236"/>
      <c r="E52" s="244"/>
      <c r="G52" s="243" t="s">
        <v>184</v>
      </c>
      <c r="H52" s="236"/>
      <c r="I52" s="236"/>
      <c r="J52" s="236"/>
      <c r="K52" s="244"/>
    </row>
    <row r="53" spans="1:11" ht="15.75" thickBot="1">
      <c r="A53" s="134" t="s">
        <v>236</v>
      </c>
      <c r="B53" s="18" t="s">
        <v>131</v>
      </c>
      <c r="C53" s="18" t="s">
        <v>5</v>
      </c>
      <c r="D53" s="19"/>
      <c r="E53" s="169"/>
      <c r="G53" s="134" t="s">
        <v>236</v>
      </c>
      <c r="H53" s="18" t="s">
        <v>131</v>
      </c>
      <c r="I53" s="18" t="s">
        <v>5</v>
      </c>
      <c r="J53" s="19"/>
      <c r="K53" s="169"/>
    </row>
    <row r="54" spans="1:11">
      <c r="A54" s="171" t="s">
        <v>171</v>
      </c>
      <c r="B54" s="165">
        <v>4</v>
      </c>
      <c r="C54" s="166">
        <v>6.7796610169491496</v>
      </c>
      <c r="D54" s="245">
        <v>6.7796610169491496</v>
      </c>
      <c r="E54" s="246"/>
      <c r="G54" s="170" t="s">
        <v>171</v>
      </c>
      <c r="H54" s="165">
        <v>54</v>
      </c>
      <c r="I54" s="166">
        <v>91.525423728813607</v>
      </c>
      <c r="J54" s="245">
        <v>91.525423728813607</v>
      </c>
      <c r="K54" s="246"/>
    </row>
    <row r="55" spans="1:11">
      <c r="A55" s="171" t="s">
        <v>172</v>
      </c>
      <c r="B55" s="165">
        <v>15</v>
      </c>
      <c r="C55" s="166">
        <v>25.4237288135593</v>
      </c>
      <c r="D55" s="245">
        <v>25.4237288135593</v>
      </c>
      <c r="E55" s="246"/>
      <c r="G55" s="171" t="s">
        <v>172</v>
      </c>
      <c r="H55" s="165">
        <v>1</v>
      </c>
      <c r="I55" s="166">
        <v>1.6949152542372901</v>
      </c>
      <c r="J55" s="245">
        <v>1.6949152542372901</v>
      </c>
      <c r="K55" s="246"/>
    </row>
    <row r="56" spans="1:11">
      <c r="A56" s="170" t="s">
        <v>174</v>
      </c>
      <c r="B56" s="165">
        <v>40</v>
      </c>
      <c r="C56" s="166">
        <v>67.796610169491501</v>
      </c>
      <c r="D56" s="245">
        <v>67.796610169491501</v>
      </c>
      <c r="E56" s="246"/>
      <c r="G56" s="171" t="s">
        <v>174</v>
      </c>
      <c r="H56" s="165">
        <v>4</v>
      </c>
      <c r="I56" s="166">
        <v>6.7796610169491496</v>
      </c>
      <c r="J56" s="245">
        <v>6.7796610169491496</v>
      </c>
      <c r="K56" s="246"/>
    </row>
    <row r="57" spans="1:11">
      <c r="A57" s="171" t="s">
        <v>223</v>
      </c>
      <c r="B57" s="165">
        <v>0</v>
      </c>
      <c r="C57" s="166">
        <v>0</v>
      </c>
      <c r="D57" s="245">
        <v>0</v>
      </c>
      <c r="E57" s="246"/>
      <c r="G57" s="171" t="s">
        <v>223</v>
      </c>
      <c r="H57" s="165">
        <v>0</v>
      </c>
      <c r="I57" s="166">
        <v>0</v>
      </c>
      <c r="J57" s="245">
        <v>0</v>
      </c>
      <c r="K57" s="246"/>
    </row>
    <row r="58" spans="1:11" ht="15.75" thickBot="1">
      <c r="A58" s="172" t="s">
        <v>224</v>
      </c>
      <c r="B58" s="167">
        <v>0</v>
      </c>
      <c r="C58" s="168">
        <v>0</v>
      </c>
      <c r="D58" s="247">
        <v>0</v>
      </c>
      <c r="E58" s="248"/>
      <c r="G58" s="172" t="s">
        <v>224</v>
      </c>
      <c r="H58" s="167">
        <v>0</v>
      </c>
      <c r="I58" s="168">
        <v>0</v>
      </c>
      <c r="J58" s="247">
        <v>0</v>
      </c>
      <c r="K58" s="248"/>
    </row>
    <row r="61" spans="1:11">
      <c r="A61" s="243" t="s">
        <v>185</v>
      </c>
      <c r="B61" s="236"/>
      <c r="C61" s="236"/>
      <c r="D61" s="236"/>
      <c r="E61" s="244"/>
      <c r="G61" s="243" t="s">
        <v>186</v>
      </c>
      <c r="H61" s="236"/>
      <c r="I61" s="236"/>
      <c r="J61" s="236"/>
      <c r="K61" s="244"/>
    </row>
    <row r="62" spans="1:11" ht="15.75" thickBot="1">
      <c r="A62" s="134" t="s">
        <v>236</v>
      </c>
      <c r="B62" s="18" t="s">
        <v>131</v>
      </c>
      <c r="C62" s="18" t="s">
        <v>5</v>
      </c>
      <c r="D62" s="19"/>
      <c r="E62" s="169"/>
      <c r="G62" s="134" t="s">
        <v>236</v>
      </c>
      <c r="H62" s="18" t="s">
        <v>131</v>
      </c>
      <c r="I62" s="18" t="s">
        <v>5</v>
      </c>
      <c r="J62" s="19"/>
      <c r="K62" s="169"/>
    </row>
    <row r="63" spans="1:11">
      <c r="A63" s="171" t="s">
        <v>171</v>
      </c>
      <c r="B63" s="165">
        <v>1</v>
      </c>
      <c r="C63" s="166">
        <v>1.6949152542372901</v>
      </c>
      <c r="D63" s="245">
        <v>1.6949152542372901</v>
      </c>
      <c r="E63" s="246"/>
      <c r="G63" s="171" t="s">
        <v>171</v>
      </c>
      <c r="H63" s="165">
        <v>3</v>
      </c>
      <c r="I63" s="166">
        <v>5.0847457627118597</v>
      </c>
      <c r="J63" s="245">
        <v>5.0847457627118597</v>
      </c>
      <c r="K63" s="246"/>
    </row>
    <row r="64" spans="1:11">
      <c r="A64" s="170" t="s">
        <v>172</v>
      </c>
      <c r="B64" s="165">
        <v>58</v>
      </c>
      <c r="C64" s="166">
        <v>98.305084745762699</v>
      </c>
      <c r="D64" s="245">
        <v>98.305084745762699</v>
      </c>
      <c r="E64" s="246"/>
      <c r="G64" s="171" t="s">
        <v>172</v>
      </c>
      <c r="H64" s="165">
        <v>2</v>
      </c>
      <c r="I64" s="166">
        <v>3.3898305084745801</v>
      </c>
      <c r="J64" s="245">
        <v>3.3898305084745801</v>
      </c>
      <c r="K64" s="246"/>
    </row>
    <row r="65" spans="1:11">
      <c r="A65" s="171" t="s">
        <v>174</v>
      </c>
      <c r="B65" s="165">
        <v>0</v>
      </c>
      <c r="C65" s="166">
        <v>0</v>
      </c>
      <c r="D65" s="245">
        <v>0</v>
      </c>
      <c r="E65" s="246"/>
      <c r="G65" s="170" t="s">
        <v>174</v>
      </c>
      <c r="H65" s="165">
        <v>54</v>
      </c>
      <c r="I65" s="166">
        <v>91.525423728813607</v>
      </c>
      <c r="J65" s="245">
        <v>91.525423728813607</v>
      </c>
      <c r="K65" s="246"/>
    </row>
    <row r="66" spans="1:11">
      <c r="A66" s="171" t="s">
        <v>223</v>
      </c>
      <c r="B66" s="165">
        <v>0</v>
      </c>
      <c r="C66" s="166">
        <v>0</v>
      </c>
      <c r="D66" s="245">
        <v>0</v>
      </c>
      <c r="E66" s="246"/>
      <c r="G66" s="171" t="s">
        <v>223</v>
      </c>
      <c r="H66" s="165">
        <v>0</v>
      </c>
      <c r="I66" s="166">
        <v>0</v>
      </c>
      <c r="J66" s="245">
        <v>0</v>
      </c>
      <c r="K66" s="246"/>
    </row>
    <row r="67" spans="1:11" ht="15.75" thickBot="1">
      <c r="A67" s="172" t="s">
        <v>224</v>
      </c>
      <c r="B67" s="167">
        <v>0</v>
      </c>
      <c r="C67" s="168">
        <v>0</v>
      </c>
      <c r="D67" s="247">
        <v>0</v>
      </c>
      <c r="E67" s="248"/>
      <c r="G67" s="172" t="s">
        <v>224</v>
      </c>
      <c r="H67" s="167">
        <v>0</v>
      </c>
      <c r="I67" s="168">
        <v>0</v>
      </c>
      <c r="J67" s="247">
        <v>0</v>
      </c>
      <c r="K67" s="248"/>
    </row>
    <row r="70" spans="1:11">
      <c r="A70" s="243" t="s">
        <v>187</v>
      </c>
      <c r="B70" s="236"/>
      <c r="C70" s="236"/>
      <c r="D70" s="236"/>
      <c r="E70" s="244"/>
      <c r="G70" s="243" t="s">
        <v>188</v>
      </c>
      <c r="H70" s="236"/>
      <c r="I70" s="236"/>
      <c r="J70" s="236"/>
      <c r="K70" s="244"/>
    </row>
    <row r="71" spans="1:11" ht="15.75" thickBot="1">
      <c r="A71" s="134" t="s">
        <v>236</v>
      </c>
      <c r="B71" s="18" t="s">
        <v>131</v>
      </c>
      <c r="C71" s="18" t="s">
        <v>5</v>
      </c>
      <c r="D71" s="19"/>
      <c r="E71" s="169"/>
      <c r="G71" s="134" t="s">
        <v>236</v>
      </c>
      <c r="H71" s="18" t="s">
        <v>131</v>
      </c>
      <c r="I71" s="18" t="s">
        <v>5</v>
      </c>
      <c r="J71" s="19"/>
      <c r="K71" s="169"/>
    </row>
    <row r="72" spans="1:11">
      <c r="A72" s="171" t="s">
        <v>171</v>
      </c>
      <c r="B72" s="165">
        <v>0</v>
      </c>
      <c r="C72" s="166">
        <v>0</v>
      </c>
      <c r="D72" s="245">
        <v>0</v>
      </c>
      <c r="E72" s="246"/>
      <c r="G72" s="170" t="s">
        <v>171</v>
      </c>
      <c r="H72" s="165">
        <v>44</v>
      </c>
      <c r="I72" s="166">
        <v>74.576271186440707</v>
      </c>
      <c r="J72" s="245">
        <v>74.576271186440707</v>
      </c>
      <c r="K72" s="246"/>
    </row>
    <row r="73" spans="1:11">
      <c r="A73" s="171" t="s">
        <v>172</v>
      </c>
      <c r="B73" s="165">
        <v>4</v>
      </c>
      <c r="C73" s="166">
        <v>6.7796610169491496</v>
      </c>
      <c r="D73" s="245">
        <v>6.7796610169491496</v>
      </c>
      <c r="E73" s="246"/>
      <c r="G73" s="171" t="s">
        <v>172</v>
      </c>
      <c r="H73" s="165">
        <v>7</v>
      </c>
      <c r="I73" s="166">
        <v>11.864406779661</v>
      </c>
      <c r="J73" s="245">
        <v>11.864406779661</v>
      </c>
      <c r="K73" s="246"/>
    </row>
    <row r="74" spans="1:11">
      <c r="A74" s="170" t="s">
        <v>174</v>
      </c>
      <c r="B74" s="165">
        <v>55</v>
      </c>
      <c r="C74" s="166">
        <v>93.220338983050894</v>
      </c>
      <c r="D74" s="245">
        <v>93.220338983050894</v>
      </c>
      <c r="E74" s="246"/>
      <c r="G74" s="171" t="s">
        <v>174</v>
      </c>
      <c r="H74" s="165">
        <v>8</v>
      </c>
      <c r="I74" s="166">
        <v>13.559322033898299</v>
      </c>
      <c r="J74" s="245">
        <v>13.559322033898299</v>
      </c>
      <c r="K74" s="246"/>
    </row>
    <row r="75" spans="1:11">
      <c r="A75" s="171" t="s">
        <v>223</v>
      </c>
      <c r="B75" s="165">
        <v>0</v>
      </c>
      <c r="C75" s="166">
        <v>0</v>
      </c>
      <c r="D75" s="245">
        <v>0</v>
      </c>
      <c r="E75" s="246"/>
      <c r="G75" s="171" t="s">
        <v>223</v>
      </c>
      <c r="H75" s="165">
        <v>0</v>
      </c>
      <c r="I75" s="166">
        <v>0</v>
      </c>
      <c r="J75" s="245">
        <v>0</v>
      </c>
      <c r="K75" s="246"/>
    </row>
    <row r="76" spans="1:11" ht="15.75" thickBot="1">
      <c r="A76" s="172" t="s">
        <v>224</v>
      </c>
      <c r="B76" s="167">
        <v>0</v>
      </c>
      <c r="C76" s="168">
        <v>0</v>
      </c>
      <c r="D76" s="247">
        <v>0</v>
      </c>
      <c r="E76" s="248"/>
      <c r="G76" s="172" t="s">
        <v>224</v>
      </c>
      <c r="H76" s="167">
        <v>0</v>
      </c>
      <c r="I76" s="168">
        <v>0</v>
      </c>
      <c r="J76" s="247">
        <v>0</v>
      </c>
      <c r="K76" s="248"/>
    </row>
    <row r="79" spans="1:11">
      <c r="A79" s="243" t="s">
        <v>189</v>
      </c>
      <c r="B79" s="236"/>
      <c r="C79" s="236"/>
      <c r="D79" s="236"/>
      <c r="E79" s="244"/>
      <c r="G79" s="243" t="s">
        <v>190</v>
      </c>
      <c r="H79" s="236"/>
      <c r="I79" s="236"/>
      <c r="J79" s="236"/>
      <c r="K79" s="244"/>
    </row>
    <row r="80" spans="1:11" ht="15.75" thickBot="1">
      <c r="A80" s="134" t="s">
        <v>236</v>
      </c>
      <c r="B80" s="18" t="s">
        <v>131</v>
      </c>
      <c r="C80" s="18" t="s">
        <v>5</v>
      </c>
      <c r="D80" s="19"/>
      <c r="E80" s="169"/>
      <c r="G80" s="134" t="s">
        <v>236</v>
      </c>
      <c r="H80" s="18" t="s">
        <v>131</v>
      </c>
      <c r="I80" s="18" t="s">
        <v>5</v>
      </c>
      <c r="J80" s="19"/>
      <c r="K80" s="169"/>
    </row>
    <row r="81" spans="1:11">
      <c r="A81" s="171" t="s">
        <v>171</v>
      </c>
      <c r="B81" s="165">
        <v>2</v>
      </c>
      <c r="C81" s="166">
        <v>3.3898305084745801</v>
      </c>
      <c r="D81" s="245">
        <v>3.3898305084745801</v>
      </c>
      <c r="E81" s="246"/>
      <c r="G81" s="170" t="s">
        <v>171</v>
      </c>
      <c r="H81" s="165">
        <v>58</v>
      </c>
      <c r="I81" s="166">
        <v>98.305084745762699</v>
      </c>
      <c r="J81" s="245">
        <v>98.305084745762699</v>
      </c>
      <c r="K81" s="246"/>
    </row>
    <row r="82" spans="1:11">
      <c r="A82" s="171" t="s">
        <v>172</v>
      </c>
      <c r="B82" s="165">
        <v>5</v>
      </c>
      <c r="C82" s="166">
        <v>8.4745762711864394</v>
      </c>
      <c r="D82" s="245">
        <v>8.4745762711864394</v>
      </c>
      <c r="E82" s="246"/>
      <c r="G82" s="171" t="s">
        <v>172</v>
      </c>
      <c r="H82" s="165">
        <v>0</v>
      </c>
      <c r="I82" s="166">
        <v>0</v>
      </c>
      <c r="J82" s="245">
        <v>0</v>
      </c>
      <c r="K82" s="246"/>
    </row>
    <row r="83" spans="1:11">
      <c r="A83" s="170" t="s">
        <v>174</v>
      </c>
      <c r="B83" s="165">
        <v>52</v>
      </c>
      <c r="C83" s="166">
        <v>88.135593220339004</v>
      </c>
      <c r="D83" s="245">
        <v>88.135593220339004</v>
      </c>
      <c r="E83" s="246"/>
      <c r="G83" s="171" t="s">
        <v>174</v>
      </c>
      <c r="H83" s="165">
        <v>1</v>
      </c>
      <c r="I83" s="166">
        <v>1.6949152542372901</v>
      </c>
      <c r="J83" s="245">
        <v>1.6949152542372901</v>
      </c>
      <c r="K83" s="246"/>
    </row>
    <row r="84" spans="1:11">
      <c r="A84" s="171" t="s">
        <v>223</v>
      </c>
      <c r="B84" s="165">
        <v>0</v>
      </c>
      <c r="C84" s="166">
        <v>0</v>
      </c>
      <c r="D84" s="245">
        <v>0</v>
      </c>
      <c r="E84" s="246"/>
      <c r="G84" s="171" t="s">
        <v>223</v>
      </c>
      <c r="H84" s="165">
        <v>0</v>
      </c>
      <c r="I84" s="166">
        <v>0</v>
      </c>
      <c r="J84" s="245">
        <v>0</v>
      </c>
      <c r="K84" s="246"/>
    </row>
    <row r="85" spans="1:11" ht="15.75" thickBot="1">
      <c r="A85" s="172" t="s">
        <v>224</v>
      </c>
      <c r="B85" s="167">
        <v>0</v>
      </c>
      <c r="C85" s="168">
        <v>0</v>
      </c>
      <c r="D85" s="247">
        <v>0</v>
      </c>
      <c r="E85" s="248"/>
      <c r="G85" s="172" t="s">
        <v>224</v>
      </c>
      <c r="H85" s="167">
        <v>0</v>
      </c>
      <c r="I85" s="168">
        <v>0</v>
      </c>
      <c r="J85" s="247">
        <v>0</v>
      </c>
      <c r="K85" s="248"/>
    </row>
    <row r="88" spans="1:11">
      <c r="A88" s="243" t="s">
        <v>191</v>
      </c>
      <c r="B88" s="236"/>
      <c r="C88" s="236"/>
      <c r="D88" s="236"/>
      <c r="E88" s="244"/>
      <c r="G88" s="243" t="s">
        <v>192</v>
      </c>
      <c r="H88" s="236"/>
      <c r="I88" s="236"/>
      <c r="J88" s="236"/>
      <c r="K88" s="244"/>
    </row>
    <row r="89" spans="1:11" ht="15.75" thickBot="1">
      <c r="A89" s="134" t="s">
        <v>236</v>
      </c>
      <c r="B89" s="18" t="s">
        <v>131</v>
      </c>
      <c r="C89" s="18" t="s">
        <v>5</v>
      </c>
      <c r="D89" s="19"/>
      <c r="E89" s="169"/>
      <c r="G89" s="134" t="s">
        <v>236</v>
      </c>
      <c r="H89" s="18" t="s">
        <v>131</v>
      </c>
      <c r="I89" s="18" t="s">
        <v>5</v>
      </c>
      <c r="J89" s="19"/>
      <c r="K89" s="169"/>
    </row>
    <row r="90" spans="1:11">
      <c r="A90" s="171" t="s">
        <v>171</v>
      </c>
      <c r="B90" s="165">
        <v>10</v>
      </c>
      <c r="C90" s="166">
        <v>16.9491525423729</v>
      </c>
      <c r="D90" s="245">
        <v>16.9491525423729</v>
      </c>
      <c r="E90" s="246"/>
      <c r="G90" s="171" t="s">
        <v>171</v>
      </c>
      <c r="H90" s="165">
        <v>3</v>
      </c>
      <c r="I90" s="166">
        <v>5.0847457627118597</v>
      </c>
      <c r="J90" s="245">
        <v>5.0847457627118597</v>
      </c>
      <c r="K90" s="246"/>
    </row>
    <row r="91" spans="1:11">
      <c r="A91" s="170" t="s">
        <v>172</v>
      </c>
      <c r="B91" s="165">
        <v>48</v>
      </c>
      <c r="C91" s="166">
        <v>81.355932203389798</v>
      </c>
      <c r="D91" s="245">
        <v>81.355932203389798</v>
      </c>
      <c r="E91" s="246"/>
      <c r="G91" s="170" t="s">
        <v>172</v>
      </c>
      <c r="H91" s="165">
        <v>52</v>
      </c>
      <c r="I91" s="166">
        <v>88.135593220339004</v>
      </c>
      <c r="J91" s="245">
        <v>88.135593220339004</v>
      </c>
      <c r="K91" s="246"/>
    </row>
    <row r="92" spans="1:11">
      <c r="A92" s="171" t="s">
        <v>174</v>
      </c>
      <c r="B92" s="165">
        <v>1</v>
      </c>
      <c r="C92" s="166">
        <v>1.6949152542372901</v>
      </c>
      <c r="D92" s="245">
        <v>1.6949152542372901</v>
      </c>
      <c r="E92" s="246"/>
      <c r="G92" s="171" t="s">
        <v>174</v>
      </c>
      <c r="H92" s="165">
        <v>4</v>
      </c>
      <c r="I92" s="166">
        <v>6.7796610169491496</v>
      </c>
      <c r="J92" s="245">
        <v>6.7796610169491496</v>
      </c>
      <c r="K92" s="246"/>
    </row>
    <row r="93" spans="1:11">
      <c r="A93" s="171" t="s">
        <v>223</v>
      </c>
      <c r="B93" s="165">
        <v>0</v>
      </c>
      <c r="C93" s="166">
        <v>0</v>
      </c>
      <c r="D93" s="245">
        <v>0</v>
      </c>
      <c r="E93" s="246"/>
      <c r="G93" s="171" t="s">
        <v>223</v>
      </c>
      <c r="H93" s="165">
        <v>0</v>
      </c>
      <c r="I93" s="166">
        <v>0</v>
      </c>
      <c r="J93" s="245">
        <v>0</v>
      </c>
      <c r="K93" s="246"/>
    </row>
    <row r="94" spans="1:11" ht="15.75" thickBot="1">
      <c r="A94" s="172" t="s">
        <v>224</v>
      </c>
      <c r="B94" s="167">
        <v>0</v>
      </c>
      <c r="C94" s="168">
        <v>0</v>
      </c>
      <c r="D94" s="247">
        <v>0</v>
      </c>
      <c r="E94" s="248"/>
      <c r="G94" s="172" t="s">
        <v>224</v>
      </c>
      <c r="H94" s="167">
        <v>0</v>
      </c>
      <c r="I94" s="168">
        <v>0</v>
      </c>
      <c r="J94" s="247">
        <v>0</v>
      </c>
      <c r="K94" s="248"/>
    </row>
    <row r="97" spans="1:11">
      <c r="A97" s="243" t="s">
        <v>193</v>
      </c>
      <c r="B97" s="236"/>
      <c r="C97" s="236"/>
      <c r="D97" s="236"/>
      <c r="E97" s="244"/>
      <c r="G97" s="243" t="s">
        <v>194</v>
      </c>
      <c r="H97" s="236"/>
      <c r="I97" s="236"/>
      <c r="J97" s="236"/>
      <c r="K97" s="244"/>
    </row>
    <row r="98" spans="1:11" ht="15.75" thickBot="1">
      <c r="A98" s="134" t="s">
        <v>236</v>
      </c>
      <c r="B98" s="18" t="s">
        <v>131</v>
      </c>
      <c r="C98" s="18" t="s">
        <v>5</v>
      </c>
      <c r="D98" s="19"/>
      <c r="E98" s="169"/>
      <c r="G98" s="134" t="s">
        <v>236</v>
      </c>
      <c r="H98" s="18" t="s">
        <v>131</v>
      </c>
      <c r="I98" s="18" t="s">
        <v>5</v>
      </c>
      <c r="J98" s="19"/>
      <c r="K98" s="169"/>
    </row>
    <row r="99" spans="1:11">
      <c r="A99" s="171" t="s">
        <v>171</v>
      </c>
      <c r="B99" s="165">
        <v>8</v>
      </c>
      <c r="C99" s="166">
        <v>13.559322033898299</v>
      </c>
      <c r="D99" s="245">
        <v>13.559322033898299</v>
      </c>
      <c r="E99" s="246"/>
      <c r="G99" s="170" t="s">
        <v>171</v>
      </c>
      <c r="H99" s="165">
        <v>40</v>
      </c>
      <c r="I99" s="166">
        <v>67.796610169491501</v>
      </c>
      <c r="J99" s="245">
        <v>67.796610169491501</v>
      </c>
      <c r="K99" s="246"/>
    </row>
    <row r="100" spans="1:11">
      <c r="A100" s="171" t="s">
        <v>172</v>
      </c>
      <c r="B100" s="165">
        <v>10</v>
      </c>
      <c r="C100" s="166">
        <v>16.9491525423729</v>
      </c>
      <c r="D100" s="245">
        <v>16.9491525423729</v>
      </c>
      <c r="E100" s="246"/>
      <c r="G100" s="171" t="s">
        <v>172</v>
      </c>
      <c r="H100" s="165">
        <v>9</v>
      </c>
      <c r="I100" s="166">
        <v>15.254237288135601</v>
      </c>
      <c r="J100" s="245">
        <v>15.254237288135601</v>
      </c>
      <c r="K100" s="246"/>
    </row>
    <row r="101" spans="1:11">
      <c r="A101" s="170" t="s">
        <v>174</v>
      </c>
      <c r="B101" s="165">
        <v>41</v>
      </c>
      <c r="C101" s="166">
        <v>69.491525423728802</v>
      </c>
      <c r="D101" s="245">
        <v>69.491525423728802</v>
      </c>
      <c r="E101" s="246"/>
      <c r="G101" s="171" t="s">
        <v>174</v>
      </c>
      <c r="H101" s="165">
        <v>10</v>
      </c>
      <c r="I101" s="166">
        <v>16.9491525423729</v>
      </c>
      <c r="J101" s="245">
        <v>16.9491525423729</v>
      </c>
      <c r="K101" s="246"/>
    </row>
    <row r="102" spans="1:11">
      <c r="A102" s="171" t="s">
        <v>223</v>
      </c>
      <c r="B102" s="165">
        <v>0</v>
      </c>
      <c r="C102" s="166">
        <v>0</v>
      </c>
      <c r="D102" s="245">
        <v>0</v>
      </c>
      <c r="E102" s="246"/>
      <c r="G102" s="171" t="s">
        <v>223</v>
      </c>
      <c r="H102" s="165">
        <v>0</v>
      </c>
      <c r="I102" s="166">
        <v>0</v>
      </c>
      <c r="J102" s="245">
        <v>0</v>
      </c>
      <c r="K102" s="246"/>
    </row>
    <row r="103" spans="1:11" ht="15.75" thickBot="1">
      <c r="A103" s="172" t="s">
        <v>224</v>
      </c>
      <c r="B103" s="167">
        <v>0</v>
      </c>
      <c r="C103" s="168">
        <v>0</v>
      </c>
      <c r="D103" s="247">
        <v>0</v>
      </c>
      <c r="E103" s="248"/>
      <c r="G103" s="172" t="s">
        <v>224</v>
      </c>
      <c r="H103" s="167">
        <v>0</v>
      </c>
      <c r="I103" s="168">
        <v>0</v>
      </c>
      <c r="J103" s="247">
        <v>0</v>
      </c>
      <c r="K103" s="248"/>
    </row>
    <row r="106" spans="1:11">
      <c r="A106" s="243" t="s">
        <v>195</v>
      </c>
      <c r="B106" s="236"/>
      <c r="C106" s="236"/>
      <c r="D106" s="236"/>
      <c r="E106" s="244"/>
      <c r="G106" s="243" t="s">
        <v>196</v>
      </c>
      <c r="H106" s="236"/>
      <c r="I106" s="236"/>
      <c r="J106" s="236"/>
      <c r="K106" s="244"/>
    </row>
    <row r="107" spans="1:11" ht="15.75" thickBot="1">
      <c r="A107" s="134" t="s">
        <v>236</v>
      </c>
      <c r="B107" s="18" t="s">
        <v>131</v>
      </c>
      <c r="C107" s="18" t="s">
        <v>5</v>
      </c>
      <c r="D107" s="19"/>
      <c r="E107" s="169"/>
      <c r="G107" s="134" t="s">
        <v>236</v>
      </c>
      <c r="H107" s="18" t="s">
        <v>131</v>
      </c>
      <c r="I107" s="18" t="s">
        <v>5</v>
      </c>
      <c r="J107" s="19"/>
      <c r="K107" s="169"/>
    </row>
    <row r="108" spans="1:11">
      <c r="A108" s="171" t="s">
        <v>171</v>
      </c>
      <c r="B108" s="165">
        <v>20</v>
      </c>
      <c r="C108" s="166">
        <v>33.8983050847458</v>
      </c>
      <c r="D108" s="245">
        <v>33.8983050847458</v>
      </c>
      <c r="E108" s="246"/>
      <c r="G108" s="171" t="s">
        <v>171</v>
      </c>
      <c r="H108" s="165">
        <v>9</v>
      </c>
      <c r="I108" s="166">
        <v>15.254237288135601</v>
      </c>
      <c r="J108" s="245">
        <v>15.254237288135601</v>
      </c>
      <c r="K108" s="246"/>
    </row>
    <row r="109" spans="1:11">
      <c r="A109" s="170" t="s">
        <v>172</v>
      </c>
      <c r="B109" s="165">
        <v>35</v>
      </c>
      <c r="C109" s="166">
        <v>59.322033898305101</v>
      </c>
      <c r="D109" s="245">
        <v>59.322033898305101</v>
      </c>
      <c r="E109" s="246"/>
      <c r="G109" s="170" t="s">
        <v>172</v>
      </c>
      <c r="H109" s="165">
        <v>50</v>
      </c>
      <c r="I109" s="166">
        <v>84.745762711864401</v>
      </c>
      <c r="J109" s="245">
        <v>84.745762711864401</v>
      </c>
      <c r="K109" s="246"/>
    </row>
    <row r="110" spans="1:11">
      <c r="A110" s="171" t="s">
        <v>174</v>
      </c>
      <c r="B110" s="165">
        <v>4</v>
      </c>
      <c r="C110" s="166">
        <v>6.7796610169491496</v>
      </c>
      <c r="D110" s="245">
        <v>6.7796610169491496</v>
      </c>
      <c r="E110" s="246"/>
      <c r="G110" s="171" t="s">
        <v>174</v>
      </c>
      <c r="H110" s="165">
        <v>0</v>
      </c>
      <c r="I110" s="166">
        <v>0</v>
      </c>
      <c r="J110" s="245">
        <v>0</v>
      </c>
      <c r="K110" s="246"/>
    </row>
    <row r="111" spans="1:11">
      <c r="A111" s="171" t="s">
        <v>223</v>
      </c>
      <c r="B111" s="165">
        <v>0</v>
      </c>
      <c r="C111" s="166">
        <v>0</v>
      </c>
      <c r="D111" s="245">
        <v>0</v>
      </c>
      <c r="E111" s="246"/>
      <c r="G111" s="171" t="s">
        <v>223</v>
      </c>
      <c r="H111" s="165">
        <v>0</v>
      </c>
      <c r="I111" s="166">
        <v>0</v>
      </c>
      <c r="J111" s="245">
        <v>0</v>
      </c>
      <c r="K111" s="246"/>
    </row>
    <row r="112" spans="1:11" ht="15.75" thickBot="1">
      <c r="A112" s="172" t="s">
        <v>224</v>
      </c>
      <c r="B112" s="167">
        <v>0</v>
      </c>
      <c r="C112" s="168">
        <v>0</v>
      </c>
      <c r="D112" s="247">
        <v>0</v>
      </c>
      <c r="E112" s="248"/>
      <c r="G112" s="172" t="s">
        <v>224</v>
      </c>
      <c r="H112" s="167">
        <v>0</v>
      </c>
      <c r="I112" s="168">
        <v>0</v>
      </c>
      <c r="J112" s="247">
        <v>0</v>
      </c>
      <c r="K112" s="248"/>
    </row>
    <row r="115" spans="1:11">
      <c r="A115" s="243" t="s">
        <v>197</v>
      </c>
      <c r="B115" s="236"/>
      <c r="C115" s="236"/>
      <c r="D115" s="236"/>
      <c r="E115" s="244"/>
      <c r="G115" s="243" t="s">
        <v>198</v>
      </c>
      <c r="H115" s="236"/>
      <c r="I115" s="236"/>
      <c r="J115" s="236"/>
      <c r="K115" s="244"/>
    </row>
    <row r="116" spans="1:11" ht="15.75" thickBot="1">
      <c r="A116" s="134" t="s">
        <v>236</v>
      </c>
      <c r="B116" s="18" t="s">
        <v>131</v>
      </c>
      <c r="C116" s="18" t="s">
        <v>5</v>
      </c>
      <c r="D116" s="19"/>
      <c r="E116" s="169"/>
      <c r="G116" s="134" t="s">
        <v>236</v>
      </c>
      <c r="H116" s="18" t="s">
        <v>131</v>
      </c>
      <c r="I116" s="18" t="s">
        <v>5</v>
      </c>
      <c r="J116" s="19"/>
      <c r="K116" s="169"/>
    </row>
    <row r="117" spans="1:11">
      <c r="A117" s="170" t="s">
        <v>171</v>
      </c>
      <c r="B117" s="165">
        <v>46</v>
      </c>
      <c r="C117" s="166">
        <v>77.966101694915295</v>
      </c>
      <c r="D117" s="245">
        <v>77.966101694915295</v>
      </c>
      <c r="E117" s="246"/>
      <c r="G117" s="171" t="s">
        <v>171</v>
      </c>
      <c r="H117" s="165">
        <v>1</v>
      </c>
      <c r="I117" s="166">
        <v>1.6949152542372901</v>
      </c>
      <c r="J117" s="245">
        <v>1.6949152542372901</v>
      </c>
      <c r="K117" s="246"/>
    </row>
    <row r="118" spans="1:11">
      <c r="A118" s="171" t="s">
        <v>172</v>
      </c>
      <c r="B118" s="165">
        <v>13</v>
      </c>
      <c r="C118" s="166">
        <v>22.033898305084701</v>
      </c>
      <c r="D118" s="245">
        <v>22.033898305084701</v>
      </c>
      <c r="E118" s="246"/>
      <c r="G118" s="170" t="s">
        <v>172</v>
      </c>
      <c r="H118" s="165">
        <v>55</v>
      </c>
      <c r="I118" s="166">
        <v>93.220338983050894</v>
      </c>
      <c r="J118" s="245">
        <v>93.220338983050894</v>
      </c>
      <c r="K118" s="246"/>
    </row>
    <row r="119" spans="1:11">
      <c r="A119" s="171" t="s">
        <v>174</v>
      </c>
      <c r="B119" s="165">
        <v>0</v>
      </c>
      <c r="C119" s="166">
        <v>0</v>
      </c>
      <c r="D119" s="245">
        <v>0</v>
      </c>
      <c r="E119" s="246"/>
      <c r="G119" s="171" t="s">
        <v>174</v>
      </c>
      <c r="H119" s="165">
        <v>0</v>
      </c>
      <c r="I119" s="166">
        <v>0</v>
      </c>
      <c r="J119" s="245">
        <v>0</v>
      </c>
      <c r="K119" s="246"/>
    </row>
    <row r="120" spans="1:11">
      <c r="A120" s="171" t="s">
        <v>223</v>
      </c>
      <c r="B120" s="165">
        <v>0</v>
      </c>
      <c r="C120" s="166">
        <v>0</v>
      </c>
      <c r="D120" s="245">
        <v>0</v>
      </c>
      <c r="E120" s="246"/>
      <c r="G120" s="171" t="s">
        <v>223</v>
      </c>
      <c r="H120" s="165">
        <v>0</v>
      </c>
      <c r="I120" s="166">
        <v>0</v>
      </c>
      <c r="J120" s="245">
        <v>0</v>
      </c>
      <c r="K120" s="246"/>
    </row>
    <row r="121" spans="1:11" ht="15.75" thickBot="1">
      <c r="A121" s="172" t="s">
        <v>224</v>
      </c>
      <c r="B121" s="167">
        <v>0</v>
      </c>
      <c r="C121" s="168">
        <v>0</v>
      </c>
      <c r="D121" s="247">
        <v>0</v>
      </c>
      <c r="E121" s="248"/>
      <c r="G121" s="172" t="s">
        <v>224</v>
      </c>
      <c r="H121" s="167">
        <v>0</v>
      </c>
      <c r="I121" s="168">
        <v>0</v>
      </c>
      <c r="J121" s="247">
        <v>0</v>
      </c>
      <c r="K121" s="248"/>
    </row>
    <row r="124" spans="1:11">
      <c r="A124" s="243" t="s">
        <v>199</v>
      </c>
      <c r="B124" s="236"/>
      <c r="C124" s="236"/>
      <c r="D124" s="236"/>
      <c r="E124" s="244"/>
      <c r="G124" s="243" t="s">
        <v>200</v>
      </c>
      <c r="H124" s="236"/>
      <c r="I124" s="236"/>
      <c r="J124" s="236"/>
      <c r="K124" s="244"/>
    </row>
    <row r="125" spans="1:11" ht="15.75" thickBot="1">
      <c r="A125" s="134" t="s">
        <v>236</v>
      </c>
      <c r="B125" s="18" t="s">
        <v>131</v>
      </c>
      <c r="C125" s="18" t="s">
        <v>5</v>
      </c>
      <c r="D125" s="19"/>
      <c r="E125" s="169"/>
      <c r="G125" s="134" t="s">
        <v>236</v>
      </c>
      <c r="H125" s="18" t="s">
        <v>131</v>
      </c>
      <c r="I125" s="18" t="s">
        <v>5</v>
      </c>
      <c r="J125" s="19"/>
      <c r="K125" s="169"/>
    </row>
    <row r="126" spans="1:11">
      <c r="A126" s="170" t="s">
        <v>171</v>
      </c>
      <c r="B126" s="165">
        <v>42</v>
      </c>
      <c r="C126" s="166">
        <v>71.186440677966104</v>
      </c>
      <c r="D126" s="245">
        <v>71.186440677966104</v>
      </c>
      <c r="E126" s="246"/>
      <c r="G126" s="171" t="s">
        <v>171</v>
      </c>
      <c r="H126" s="165">
        <v>21</v>
      </c>
      <c r="I126" s="166">
        <v>35.593220338983102</v>
      </c>
      <c r="J126" s="245">
        <v>35.593220338983102</v>
      </c>
      <c r="K126" s="246"/>
    </row>
    <row r="127" spans="1:11">
      <c r="A127" s="171" t="s">
        <v>172</v>
      </c>
      <c r="B127" s="165">
        <v>14</v>
      </c>
      <c r="C127" s="166">
        <v>23.728813559321999</v>
      </c>
      <c r="D127" s="245">
        <v>23.728813559321999</v>
      </c>
      <c r="E127" s="246"/>
      <c r="G127" s="170" t="s">
        <v>172</v>
      </c>
      <c r="H127" s="165">
        <v>35</v>
      </c>
      <c r="I127" s="166">
        <v>59.322033898305101</v>
      </c>
      <c r="J127" s="245">
        <v>59.322033898305101</v>
      </c>
      <c r="K127" s="246"/>
    </row>
    <row r="128" spans="1:11">
      <c r="A128" s="171" t="s">
        <v>174</v>
      </c>
      <c r="B128" s="165">
        <v>0</v>
      </c>
      <c r="C128" s="166">
        <v>0</v>
      </c>
      <c r="D128" s="245">
        <v>0</v>
      </c>
      <c r="E128" s="246"/>
      <c r="G128" s="171" t="s">
        <v>174</v>
      </c>
      <c r="H128" s="165">
        <v>0</v>
      </c>
      <c r="I128" s="166">
        <v>0</v>
      </c>
      <c r="J128" s="245">
        <v>0</v>
      </c>
      <c r="K128" s="246"/>
    </row>
    <row r="129" spans="1:11">
      <c r="A129" s="171" t="s">
        <v>223</v>
      </c>
      <c r="B129" s="165">
        <v>0</v>
      </c>
      <c r="C129" s="166">
        <v>0</v>
      </c>
      <c r="D129" s="245">
        <v>0</v>
      </c>
      <c r="E129" s="246"/>
      <c r="G129" s="171" t="s">
        <v>223</v>
      </c>
      <c r="H129" s="165">
        <v>0</v>
      </c>
      <c r="I129" s="166">
        <v>0</v>
      </c>
      <c r="J129" s="245">
        <v>0</v>
      </c>
      <c r="K129" s="246"/>
    </row>
    <row r="130" spans="1:11" ht="15.75" thickBot="1">
      <c r="A130" s="172" t="s">
        <v>224</v>
      </c>
      <c r="B130" s="167">
        <v>0</v>
      </c>
      <c r="C130" s="168">
        <v>0</v>
      </c>
      <c r="D130" s="247">
        <v>0</v>
      </c>
      <c r="E130" s="248"/>
      <c r="G130" s="172" t="s">
        <v>224</v>
      </c>
      <c r="H130" s="167">
        <v>0</v>
      </c>
      <c r="I130" s="168">
        <v>0</v>
      </c>
      <c r="J130" s="247">
        <v>0</v>
      </c>
      <c r="K130" s="248"/>
    </row>
    <row r="133" spans="1:11">
      <c r="A133" s="243" t="s">
        <v>201</v>
      </c>
      <c r="B133" s="236"/>
      <c r="C133" s="236"/>
      <c r="D133" s="236"/>
      <c r="E133" s="244"/>
      <c r="G133" s="243" t="s">
        <v>202</v>
      </c>
      <c r="H133" s="236"/>
      <c r="I133" s="236"/>
      <c r="J133" s="236"/>
      <c r="K133" s="244"/>
    </row>
    <row r="134" spans="1:11" ht="15.75" thickBot="1">
      <c r="A134" s="134" t="s">
        <v>236</v>
      </c>
      <c r="B134" s="18" t="s">
        <v>131</v>
      </c>
      <c r="C134" s="18" t="s">
        <v>5</v>
      </c>
      <c r="D134" s="19"/>
      <c r="E134" s="169"/>
      <c r="G134" s="134" t="s">
        <v>236</v>
      </c>
      <c r="H134" s="18" t="s">
        <v>131</v>
      </c>
      <c r="I134" s="18" t="s">
        <v>5</v>
      </c>
      <c r="J134" s="19"/>
      <c r="K134" s="169"/>
    </row>
    <row r="135" spans="1:11">
      <c r="A135" s="170" t="s">
        <v>171</v>
      </c>
      <c r="B135" s="165">
        <v>55</v>
      </c>
      <c r="C135" s="166">
        <v>93.220338983050894</v>
      </c>
      <c r="D135" s="245">
        <v>93.220338983050894</v>
      </c>
      <c r="E135" s="246"/>
      <c r="G135" s="171" t="s">
        <v>171</v>
      </c>
      <c r="H135" s="165">
        <v>2</v>
      </c>
      <c r="I135" s="166">
        <v>3.3898305084745801</v>
      </c>
      <c r="J135" s="245">
        <v>3.3898305084745801</v>
      </c>
      <c r="K135" s="246"/>
    </row>
    <row r="136" spans="1:11">
      <c r="A136" s="171" t="s">
        <v>172</v>
      </c>
      <c r="B136" s="165">
        <v>1</v>
      </c>
      <c r="C136" s="166">
        <v>1.6949152542372901</v>
      </c>
      <c r="D136" s="245">
        <v>1.6949152542372901</v>
      </c>
      <c r="E136" s="246"/>
      <c r="G136" s="170" t="s">
        <v>172</v>
      </c>
      <c r="H136" s="165">
        <v>54</v>
      </c>
      <c r="I136" s="166">
        <v>91.525423728813607</v>
      </c>
      <c r="J136" s="245">
        <v>91.525423728813607</v>
      </c>
      <c r="K136" s="246"/>
    </row>
    <row r="137" spans="1:11">
      <c r="A137" s="171" t="s">
        <v>174</v>
      </c>
      <c r="B137" s="165">
        <v>0</v>
      </c>
      <c r="C137" s="166">
        <v>0</v>
      </c>
      <c r="D137" s="245">
        <v>0</v>
      </c>
      <c r="E137" s="246"/>
      <c r="G137" s="171" t="s">
        <v>174</v>
      </c>
      <c r="H137" s="165">
        <v>0</v>
      </c>
      <c r="I137" s="166">
        <v>0</v>
      </c>
      <c r="J137" s="245">
        <v>0</v>
      </c>
      <c r="K137" s="246"/>
    </row>
    <row r="138" spans="1:11">
      <c r="A138" s="171" t="s">
        <v>223</v>
      </c>
      <c r="B138" s="165">
        <v>0</v>
      </c>
      <c r="C138" s="166">
        <v>0</v>
      </c>
      <c r="D138" s="245">
        <v>0</v>
      </c>
      <c r="E138" s="246"/>
      <c r="G138" s="171" t="s">
        <v>223</v>
      </c>
      <c r="H138" s="165">
        <v>0</v>
      </c>
      <c r="I138" s="166">
        <v>0</v>
      </c>
      <c r="J138" s="245">
        <v>0</v>
      </c>
      <c r="K138" s="246"/>
    </row>
    <row r="139" spans="1:11" ht="15.75" thickBot="1">
      <c r="A139" s="172" t="s">
        <v>224</v>
      </c>
      <c r="B139" s="167">
        <v>0</v>
      </c>
      <c r="C139" s="168">
        <v>0</v>
      </c>
      <c r="D139" s="247">
        <v>0</v>
      </c>
      <c r="E139" s="248"/>
      <c r="G139" s="172" t="s">
        <v>224</v>
      </c>
      <c r="H139" s="167">
        <v>0</v>
      </c>
      <c r="I139" s="168">
        <v>0</v>
      </c>
      <c r="J139" s="247">
        <v>0</v>
      </c>
      <c r="K139" s="248"/>
    </row>
    <row r="142" spans="1:11" ht="22.5" customHeight="1" thickBot="1">
      <c r="A142" s="212" t="s">
        <v>203</v>
      </c>
      <c r="B142" s="213"/>
      <c r="C142" s="213"/>
      <c r="D142" s="213"/>
      <c r="E142" s="213"/>
      <c r="F142" s="242"/>
      <c r="G142" s="213"/>
      <c r="H142" s="213"/>
      <c r="I142" s="213"/>
      <c r="J142" s="213"/>
      <c r="K142" s="214"/>
    </row>
    <row r="143" spans="1:11">
      <c r="A143" s="243" t="s">
        <v>170</v>
      </c>
      <c r="B143" s="236"/>
      <c r="C143" s="236"/>
      <c r="D143" s="236"/>
      <c r="E143" s="244"/>
      <c r="G143" s="243" t="s">
        <v>173</v>
      </c>
      <c r="H143" s="236"/>
      <c r="I143" s="236"/>
      <c r="J143" s="236"/>
      <c r="K143" s="244"/>
    </row>
    <row r="144" spans="1:11" ht="15.75" thickBot="1">
      <c r="A144" s="134" t="s">
        <v>236</v>
      </c>
      <c r="B144" s="18" t="s">
        <v>131</v>
      </c>
      <c r="C144" s="18" t="s">
        <v>5</v>
      </c>
      <c r="D144" s="19"/>
      <c r="E144" s="169"/>
      <c r="G144" s="134" t="s">
        <v>236</v>
      </c>
      <c r="H144" s="18" t="s">
        <v>131</v>
      </c>
      <c r="I144" s="18" t="s">
        <v>5</v>
      </c>
      <c r="J144" s="19"/>
      <c r="K144" s="169"/>
    </row>
    <row r="145" spans="1:11">
      <c r="A145" s="171" t="s">
        <v>171</v>
      </c>
      <c r="B145" s="165">
        <v>6</v>
      </c>
      <c r="C145" s="166">
        <v>10.909090909090899</v>
      </c>
      <c r="D145" s="245">
        <v>10.909090909090899</v>
      </c>
      <c r="E145" s="246"/>
      <c r="G145" s="170" t="s">
        <v>171</v>
      </c>
      <c r="H145" s="165">
        <v>53</v>
      </c>
      <c r="I145" s="166">
        <v>96.363636363636402</v>
      </c>
      <c r="J145" s="245">
        <v>96.363636363636402</v>
      </c>
      <c r="K145" s="246"/>
    </row>
    <row r="146" spans="1:11">
      <c r="A146" s="170" t="s">
        <v>172</v>
      </c>
      <c r="B146" s="165">
        <v>46</v>
      </c>
      <c r="C146" s="166">
        <v>83.636363636363598</v>
      </c>
      <c r="D146" s="245">
        <v>83.636363636363598</v>
      </c>
      <c r="E146" s="246"/>
      <c r="G146" s="171" t="s">
        <v>172</v>
      </c>
      <c r="H146" s="165">
        <v>2</v>
      </c>
      <c r="I146" s="166">
        <v>3.6363636363636398</v>
      </c>
      <c r="J146" s="245">
        <v>3.6363636363636398</v>
      </c>
      <c r="K146" s="246"/>
    </row>
    <row r="147" spans="1:11">
      <c r="A147" s="171" t="s">
        <v>174</v>
      </c>
      <c r="B147" s="165">
        <v>3</v>
      </c>
      <c r="C147" s="166">
        <v>5.4545454545454497</v>
      </c>
      <c r="D147" s="245">
        <v>5.4545454545454497</v>
      </c>
      <c r="E147" s="246"/>
      <c r="G147" s="171" t="s">
        <v>174</v>
      </c>
      <c r="H147" s="165">
        <v>0</v>
      </c>
      <c r="I147" s="166">
        <v>0</v>
      </c>
      <c r="J147" s="245">
        <v>0</v>
      </c>
      <c r="K147" s="246"/>
    </row>
    <row r="148" spans="1:11">
      <c r="A148" s="171" t="s">
        <v>223</v>
      </c>
      <c r="B148" s="165">
        <v>0</v>
      </c>
      <c r="C148" s="166">
        <v>0</v>
      </c>
      <c r="D148" s="245">
        <v>0</v>
      </c>
      <c r="E148" s="246"/>
      <c r="G148" s="171" t="s">
        <v>223</v>
      </c>
      <c r="H148" s="165">
        <v>0</v>
      </c>
      <c r="I148" s="166">
        <v>0</v>
      </c>
      <c r="J148" s="245">
        <v>0</v>
      </c>
      <c r="K148" s="246"/>
    </row>
    <row r="149" spans="1:11" ht="15.75" thickBot="1">
      <c r="A149" s="172" t="s">
        <v>224</v>
      </c>
      <c r="B149" s="167">
        <v>0</v>
      </c>
      <c r="C149" s="168">
        <v>0</v>
      </c>
      <c r="D149" s="247">
        <v>0</v>
      </c>
      <c r="E149" s="248"/>
      <c r="G149" s="172" t="s">
        <v>224</v>
      </c>
      <c r="H149" s="167">
        <v>0</v>
      </c>
      <c r="I149" s="168">
        <v>0</v>
      </c>
      <c r="J149" s="247">
        <v>0</v>
      </c>
      <c r="K149" s="248"/>
    </row>
    <row r="152" spans="1:11">
      <c r="A152" s="243" t="s">
        <v>175</v>
      </c>
      <c r="B152" s="236"/>
      <c r="C152" s="236"/>
      <c r="D152" s="236"/>
      <c r="E152" s="244"/>
      <c r="G152" s="243" t="s">
        <v>176</v>
      </c>
      <c r="H152" s="236"/>
      <c r="I152" s="236"/>
      <c r="J152" s="236"/>
      <c r="K152" s="244"/>
    </row>
    <row r="153" spans="1:11" ht="15.75" thickBot="1">
      <c r="A153" s="134" t="s">
        <v>236</v>
      </c>
      <c r="B153" s="18" t="s">
        <v>131</v>
      </c>
      <c r="C153" s="18" t="s">
        <v>5</v>
      </c>
      <c r="D153" s="19"/>
      <c r="E153" s="169"/>
      <c r="G153" s="134" t="s">
        <v>236</v>
      </c>
      <c r="H153" s="18" t="s">
        <v>131</v>
      </c>
      <c r="I153" s="18" t="s">
        <v>5</v>
      </c>
      <c r="J153" s="19"/>
      <c r="K153" s="169"/>
    </row>
    <row r="154" spans="1:11">
      <c r="A154" s="171" t="s">
        <v>171</v>
      </c>
      <c r="B154" s="165">
        <v>0</v>
      </c>
      <c r="C154" s="166">
        <v>0</v>
      </c>
      <c r="D154" s="245">
        <v>0</v>
      </c>
      <c r="E154" s="246"/>
      <c r="G154" s="170" t="s">
        <v>171</v>
      </c>
      <c r="H154" s="165">
        <v>49</v>
      </c>
      <c r="I154" s="166">
        <v>89.090909090909093</v>
      </c>
      <c r="J154" s="245">
        <v>89.090909090909093</v>
      </c>
      <c r="K154" s="246"/>
    </row>
    <row r="155" spans="1:11">
      <c r="A155" s="170" t="s">
        <v>172</v>
      </c>
      <c r="B155" s="165">
        <v>53</v>
      </c>
      <c r="C155" s="166">
        <v>96.363636363636402</v>
      </c>
      <c r="D155" s="245">
        <v>96.363636363636402</v>
      </c>
      <c r="E155" s="246"/>
      <c r="G155" s="171" t="s">
        <v>172</v>
      </c>
      <c r="H155" s="165">
        <v>6</v>
      </c>
      <c r="I155" s="166">
        <v>10.909090909090899</v>
      </c>
      <c r="J155" s="245">
        <v>10.909090909090899</v>
      </c>
      <c r="K155" s="246"/>
    </row>
    <row r="156" spans="1:11">
      <c r="A156" s="171" t="s">
        <v>174</v>
      </c>
      <c r="B156" s="165">
        <v>2</v>
      </c>
      <c r="C156" s="166">
        <v>3.6363636363636398</v>
      </c>
      <c r="D156" s="245">
        <v>3.6363636363636398</v>
      </c>
      <c r="E156" s="246"/>
      <c r="G156" s="171" t="s">
        <v>174</v>
      </c>
      <c r="H156" s="165">
        <v>0</v>
      </c>
      <c r="I156" s="166">
        <v>0</v>
      </c>
      <c r="J156" s="245">
        <v>0</v>
      </c>
      <c r="K156" s="246"/>
    </row>
    <row r="157" spans="1:11">
      <c r="A157" s="171" t="s">
        <v>223</v>
      </c>
      <c r="B157" s="165">
        <v>0</v>
      </c>
      <c r="C157" s="166">
        <v>0</v>
      </c>
      <c r="D157" s="245">
        <v>0</v>
      </c>
      <c r="E157" s="246"/>
      <c r="G157" s="171" t="s">
        <v>223</v>
      </c>
      <c r="H157" s="165">
        <v>0</v>
      </c>
      <c r="I157" s="166">
        <v>0</v>
      </c>
      <c r="J157" s="245">
        <v>0</v>
      </c>
      <c r="K157" s="246"/>
    </row>
    <row r="158" spans="1:11" ht="15.75" thickBot="1">
      <c r="A158" s="172" t="s">
        <v>224</v>
      </c>
      <c r="B158" s="167">
        <v>0</v>
      </c>
      <c r="C158" s="168">
        <v>0</v>
      </c>
      <c r="D158" s="247">
        <v>0</v>
      </c>
      <c r="E158" s="248"/>
      <c r="G158" s="172" t="s">
        <v>224</v>
      </c>
      <c r="H158" s="167">
        <v>0</v>
      </c>
      <c r="I158" s="168">
        <v>0</v>
      </c>
      <c r="J158" s="247">
        <v>0</v>
      </c>
      <c r="K158" s="248"/>
    </row>
    <row r="161" spans="1:11">
      <c r="A161" s="243" t="s">
        <v>177</v>
      </c>
      <c r="B161" s="236"/>
      <c r="C161" s="236"/>
      <c r="D161" s="236"/>
      <c r="E161" s="244"/>
      <c r="G161" s="243" t="s">
        <v>178</v>
      </c>
      <c r="H161" s="236"/>
      <c r="I161" s="236"/>
      <c r="J161" s="236"/>
      <c r="K161" s="244"/>
    </row>
    <row r="162" spans="1:11" ht="15.75" thickBot="1">
      <c r="A162" s="134" t="s">
        <v>236</v>
      </c>
      <c r="B162" s="18" t="s">
        <v>131</v>
      </c>
      <c r="C162" s="18" t="s">
        <v>5</v>
      </c>
      <c r="D162" s="19"/>
      <c r="E162" s="169"/>
      <c r="G162" s="134" t="s">
        <v>236</v>
      </c>
      <c r="H162" s="18" t="s">
        <v>131</v>
      </c>
      <c r="I162" s="18" t="s">
        <v>5</v>
      </c>
      <c r="J162" s="19"/>
      <c r="K162" s="169"/>
    </row>
    <row r="163" spans="1:11">
      <c r="A163" s="171" t="s">
        <v>171</v>
      </c>
      <c r="B163" s="165">
        <v>1</v>
      </c>
      <c r="C163" s="166">
        <v>1.8181818181818199</v>
      </c>
      <c r="D163" s="245">
        <v>1.8181818181818199</v>
      </c>
      <c r="E163" s="246"/>
      <c r="G163" s="171" t="s">
        <v>171</v>
      </c>
      <c r="H163" s="165">
        <v>1</v>
      </c>
      <c r="I163" s="166">
        <v>1.8181818181818199</v>
      </c>
      <c r="J163" s="245">
        <v>1.8181818181818199</v>
      </c>
      <c r="K163" s="246"/>
    </row>
    <row r="164" spans="1:11">
      <c r="A164" s="171" t="s">
        <v>172</v>
      </c>
      <c r="B164" s="165">
        <v>0</v>
      </c>
      <c r="C164" s="166">
        <v>0</v>
      </c>
      <c r="D164" s="245">
        <v>0</v>
      </c>
      <c r="E164" s="246"/>
      <c r="G164" s="170" t="s">
        <v>172</v>
      </c>
      <c r="H164" s="165">
        <v>52</v>
      </c>
      <c r="I164" s="166">
        <v>94.545454545454504</v>
      </c>
      <c r="J164" s="245">
        <v>94.545454545454504</v>
      </c>
      <c r="K164" s="246"/>
    </row>
    <row r="165" spans="1:11">
      <c r="A165" s="170" t="s">
        <v>174</v>
      </c>
      <c r="B165" s="165">
        <v>54</v>
      </c>
      <c r="C165" s="166">
        <v>98.181818181818201</v>
      </c>
      <c r="D165" s="245">
        <v>98.181818181818201</v>
      </c>
      <c r="E165" s="246"/>
      <c r="G165" s="171" t="s">
        <v>174</v>
      </c>
      <c r="H165" s="165">
        <v>0</v>
      </c>
      <c r="I165" s="166">
        <v>0</v>
      </c>
      <c r="J165" s="245">
        <v>0</v>
      </c>
      <c r="K165" s="246"/>
    </row>
    <row r="166" spans="1:11">
      <c r="A166" s="171" t="s">
        <v>223</v>
      </c>
      <c r="B166" s="165">
        <v>0</v>
      </c>
      <c r="C166" s="166">
        <v>0</v>
      </c>
      <c r="D166" s="245">
        <v>0</v>
      </c>
      <c r="E166" s="246"/>
      <c r="G166" s="171" t="s">
        <v>223</v>
      </c>
      <c r="H166" s="165">
        <v>0</v>
      </c>
      <c r="I166" s="166">
        <v>0</v>
      </c>
      <c r="J166" s="245">
        <v>0</v>
      </c>
      <c r="K166" s="246"/>
    </row>
    <row r="167" spans="1:11" ht="15.75" thickBot="1">
      <c r="A167" s="172" t="s">
        <v>224</v>
      </c>
      <c r="B167" s="167">
        <v>0</v>
      </c>
      <c r="C167" s="168">
        <v>0</v>
      </c>
      <c r="D167" s="247">
        <v>0</v>
      </c>
      <c r="E167" s="248"/>
      <c r="G167" s="172" t="s">
        <v>224</v>
      </c>
      <c r="H167" s="167">
        <v>0</v>
      </c>
      <c r="I167" s="168">
        <v>0</v>
      </c>
      <c r="J167" s="247">
        <v>0</v>
      </c>
      <c r="K167" s="248"/>
    </row>
    <row r="170" spans="1:11">
      <c r="A170" s="243" t="s">
        <v>179</v>
      </c>
      <c r="B170" s="236"/>
      <c r="C170" s="236"/>
      <c r="D170" s="236"/>
      <c r="E170" s="244"/>
      <c r="G170" s="243" t="s">
        <v>180</v>
      </c>
      <c r="H170" s="236"/>
      <c r="I170" s="236"/>
      <c r="J170" s="236"/>
      <c r="K170" s="244"/>
    </row>
    <row r="171" spans="1:11" ht="15.75" thickBot="1">
      <c r="A171" s="134" t="s">
        <v>236</v>
      </c>
      <c r="B171" s="18" t="s">
        <v>131</v>
      </c>
      <c r="C171" s="18" t="s">
        <v>5</v>
      </c>
      <c r="D171" s="19"/>
      <c r="E171" s="169"/>
      <c r="G171" s="134" t="s">
        <v>236</v>
      </c>
      <c r="H171" s="18" t="s">
        <v>131</v>
      </c>
      <c r="I171" s="18" t="s">
        <v>5</v>
      </c>
      <c r="J171" s="19"/>
      <c r="K171" s="169"/>
    </row>
    <row r="172" spans="1:11">
      <c r="A172" s="171" t="s">
        <v>171</v>
      </c>
      <c r="B172" s="165">
        <v>4</v>
      </c>
      <c r="C172" s="166">
        <v>7.2727272727272698</v>
      </c>
      <c r="D172" s="245">
        <v>7.2727272727272698</v>
      </c>
      <c r="E172" s="246"/>
      <c r="G172" s="171" t="s">
        <v>171</v>
      </c>
      <c r="H172" s="165">
        <v>9</v>
      </c>
      <c r="I172" s="166">
        <v>16.363636363636399</v>
      </c>
      <c r="J172" s="245">
        <v>16.363636363636399</v>
      </c>
      <c r="K172" s="246"/>
    </row>
    <row r="173" spans="1:11">
      <c r="A173" s="171" t="s">
        <v>172</v>
      </c>
      <c r="B173" s="165">
        <v>1</v>
      </c>
      <c r="C173" s="166">
        <v>1.8181818181818199</v>
      </c>
      <c r="D173" s="245">
        <v>1.8181818181818199</v>
      </c>
      <c r="E173" s="246"/>
      <c r="G173" s="171" t="s">
        <v>172</v>
      </c>
      <c r="H173" s="165">
        <v>2</v>
      </c>
      <c r="I173" s="166">
        <v>3.6363636363636398</v>
      </c>
      <c r="J173" s="245">
        <v>3.6363636363636398</v>
      </c>
      <c r="K173" s="246"/>
    </row>
    <row r="174" spans="1:11">
      <c r="A174" s="170" t="s">
        <v>174</v>
      </c>
      <c r="B174" s="165">
        <v>50</v>
      </c>
      <c r="C174" s="166">
        <v>90.909090909090907</v>
      </c>
      <c r="D174" s="245">
        <v>90.909090909090907</v>
      </c>
      <c r="E174" s="246"/>
      <c r="G174" s="170" t="s">
        <v>174</v>
      </c>
      <c r="H174" s="165">
        <v>44</v>
      </c>
      <c r="I174" s="166">
        <v>80</v>
      </c>
      <c r="J174" s="245">
        <v>80</v>
      </c>
      <c r="K174" s="246"/>
    </row>
    <row r="175" spans="1:11">
      <c r="A175" s="171" t="s">
        <v>223</v>
      </c>
      <c r="B175" s="165">
        <v>0</v>
      </c>
      <c r="C175" s="166">
        <v>0</v>
      </c>
      <c r="D175" s="245">
        <v>0</v>
      </c>
      <c r="E175" s="246"/>
      <c r="G175" s="171" t="s">
        <v>223</v>
      </c>
      <c r="H175" s="165">
        <v>0</v>
      </c>
      <c r="I175" s="166">
        <v>0</v>
      </c>
      <c r="J175" s="245">
        <v>0</v>
      </c>
      <c r="K175" s="246"/>
    </row>
    <row r="176" spans="1:11" ht="15.75" thickBot="1">
      <c r="A176" s="172" t="s">
        <v>224</v>
      </c>
      <c r="B176" s="167">
        <v>0</v>
      </c>
      <c r="C176" s="168">
        <v>0</v>
      </c>
      <c r="D176" s="247">
        <v>0</v>
      </c>
      <c r="E176" s="248"/>
      <c r="G176" s="172" t="s">
        <v>224</v>
      </c>
      <c r="H176" s="167">
        <v>0</v>
      </c>
      <c r="I176" s="168">
        <v>0</v>
      </c>
      <c r="J176" s="247">
        <v>0</v>
      </c>
      <c r="K176" s="248"/>
    </row>
    <row r="179" spans="1:11">
      <c r="A179" s="243" t="s">
        <v>181</v>
      </c>
      <c r="B179" s="236"/>
      <c r="C179" s="236"/>
      <c r="D179" s="236"/>
      <c r="E179" s="244"/>
      <c r="G179" s="243" t="s">
        <v>182</v>
      </c>
      <c r="H179" s="236"/>
      <c r="I179" s="236"/>
      <c r="J179" s="236"/>
      <c r="K179" s="244"/>
    </row>
    <row r="180" spans="1:11" ht="15.75" thickBot="1">
      <c r="A180" s="134" t="s">
        <v>236</v>
      </c>
      <c r="B180" s="18" t="s">
        <v>131</v>
      </c>
      <c r="C180" s="18" t="s">
        <v>5</v>
      </c>
      <c r="D180" s="19"/>
      <c r="E180" s="169"/>
      <c r="G180" s="134" t="s">
        <v>236</v>
      </c>
      <c r="H180" s="18" t="s">
        <v>131</v>
      </c>
      <c r="I180" s="18" t="s">
        <v>5</v>
      </c>
      <c r="J180" s="19"/>
      <c r="K180" s="169"/>
    </row>
    <row r="181" spans="1:11">
      <c r="A181" s="171" t="s">
        <v>171</v>
      </c>
      <c r="B181" s="165">
        <v>2</v>
      </c>
      <c r="C181" s="166">
        <v>3.6363636363636398</v>
      </c>
      <c r="D181" s="245">
        <v>3.6363636363636398</v>
      </c>
      <c r="E181" s="246"/>
      <c r="G181" s="171" t="s">
        <v>171</v>
      </c>
      <c r="H181" s="165">
        <v>2</v>
      </c>
      <c r="I181" s="166">
        <v>3.6363636363636398</v>
      </c>
      <c r="J181" s="245">
        <v>3.6363636363636398</v>
      </c>
      <c r="K181" s="246"/>
    </row>
    <row r="182" spans="1:11">
      <c r="A182" s="171" t="s">
        <v>172</v>
      </c>
      <c r="B182" s="165">
        <v>2</v>
      </c>
      <c r="C182" s="166">
        <v>3.6363636363636398</v>
      </c>
      <c r="D182" s="245">
        <v>3.6363636363636398</v>
      </c>
      <c r="E182" s="246"/>
      <c r="G182" s="171" t="s">
        <v>172</v>
      </c>
      <c r="H182" s="165">
        <v>9</v>
      </c>
      <c r="I182" s="166">
        <v>16.363636363636399</v>
      </c>
      <c r="J182" s="245">
        <v>16.363636363636399</v>
      </c>
      <c r="K182" s="246"/>
    </row>
    <row r="183" spans="1:11">
      <c r="A183" s="170" t="s">
        <v>174</v>
      </c>
      <c r="B183" s="165">
        <v>50</v>
      </c>
      <c r="C183" s="166">
        <v>90.909090909090907</v>
      </c>
      <c r="D183" s="245">
        <v>90.909090909090907</v>
      </c>
      <c r="E183" s="246"/>
      <c r="G183" s="170" t="s">
        <v>174</v>
      </c>
      <c r="H183" s="165">
        <v>44</v>
      </c>
      <c r="I183" s="166">
        <v>80</v>
      </c>
      <c r="J183" s="245">
        <v>80</v>
      </c>
      <c r="K183" s="246"/>
    </row>
    <row r="184" spans="1:11">
      <c r="A184" s="171" t="s">
        <v>223</v>
      </c>
      <c r="B184" s="165">
        <v>0</v>
      </c>
      <c r="C184" s="166">
        <v>0</v>
      </c>
      <c r="D184" s="245">
        <v>0</v>
      </c>
      <c r="E184" s="246"/>
      <c r="G184" s="171" t="s">
        <v>223</v>
      </c>
      <c r="H184" s="165">
        <v>0</v>
      </c>
      <c r="I184" s="166">
        <v>0</v>
      </c>
      <c r="J184" s="245">
        <v>0</v>
      </c>
      <c r="K184" s="246"/>
    </row>
    <row r="185" spans="1:11" ht="15.75" thickBot="1">
      <c r="A185" s="172" t="s">
        <v>224</v>
      </c>
      <c r="B185" s="167">
        <v>0</v>
      </c>
      <c r="C185" s="168">
        <v>0</v>
      </c>
      <c r="D185" s="247">
        <v>0</v>
      </c>
      <c r="E185" s="248"/>
      <c r="G185" s="172" t="s">
        <v>224</v>
      </c>
      <c r="H185" s="167">
        <v>0</v>
      </c>
      <c r="I185" s="168">
        <v>0</v>
      </c>
      <c r="J185" s="247">
        <v>0</v>
      </c>
      <c r="K185" s="248"/>
    </row>
    <row r="188" spans="1:11">
      <c r="A188" s="243" t="s">
        <v>183</v>
      </c>
      <c r="B188" s="236"/>
      <c r="C188" s="236"/>
      <c r="D188" s="236"/>
      <c r="E188" s="244"/>
      <c r="G188" s="243" t="s">
        <v>184</v>
      </c>
      <c r="H188" s="236"/>
      <c r="I188" s="236"/>
      <c r="J188" s="236"/>
      <c r="K188" s="244"/>
    </row>
    <row r="189" spans="1:11" ht="15.75" thickBot="1">
      <c r="A189" s="134" t="s">
        <v>236</v>
      </c>
      <c r="B189" s="18" t="s">
        <v>131</v>
      </c>
      <c r="C189" s="18" t="s">
        <v>5</v>
      </c>
      <c r="D189" s="19"/>
      <c r="E189" s="169"/>
      <c r="G189" s="134" t="s">
        <v>236</v>
      </c>
      <c r="H189" s="18" t="s">
        <v>131</v>
      </c>
      <c r="I189" s="18" t="s">
        <v>5</v>
      </c>
      <c r="J189" s="19"/>
      <c r="K189" s="169"/>
    </row>
    <row r="190" spans="1:11">
      <c r="A190" s="171" t="s">
        <v>171</v>
      </c>
      <c r="B190" s="165">
        <v>6</v>
      </c>
      <c r="C190" s="166">
        <v>10.909090909090899</v>
      </c>
      <c r="D190" s="245">
        <v>10.909090909090899</v>
      </c>
      <c r="E190" s="246"/>
      <c r="G190" s="171" t="s">
        <v>171</v>
      </c>
      <c r="H190" s="165">
        <v>2</v>
      </c>
      <c r="I190" s="166">
        <v>3.6363636363636398</v>
      </c>
      <c r="J190" s="245">
        <v>3.6363636363636398</v>
      </c>
      <c r="K190" s="246"/>
    </row>
    <row r="191" spans="1:11">
      <c r="A191" s="171" t="s">
        <v>172</v>
      </c>
      <c r="B191" s="165">
        <v>12</v>
      </c>
      <c r="C191" s="166">
        <v>21.818181818181799</v>
      </c>
      <c r="D191" s="245">
        <v>21.818181818181799</v>
      </c>
      <c r="E191" s="246"/>
      <c r="G191" s="171" t="s">
        <v>172</v>
      </c>
      <c r="H191" s="165">
        <v>1</v>
      </c>
      <c r="I191" s="166">
        <v>1.8181818181818199</v>
      </c>
      <c r="J191" s="245">
        <v>1.8181818181818199</v>
      </c>
      <c r="K191" s="246"/>
    </row>
    <row r="192" spans="1:11">
      <c r="A192" s="170" t="s">
        <v>174</v>
      </c>
      <c r="B192" s="165">
        <v>37</v>
      </c>
      <c r="C192" s="166">
        <v>67.272727272727295</v>
      </c>
      <c r="D192" s="245">
        <v>67.272727272727295</v>
      </c>
      <c r="E192" s="246"/>
      <c r="G192" s="170" t="s">
        <v>174</v>
      </c>
      <c r="H192" s="165">
        <v>52</v>
      </c>
      <c r="I192" s="166">
        <v>94.545454545454504</v>
      </c>
      <c r="J192" s="245">
        <v>94.545454545454504</v>
      </c>
      <c r="K192" s="246"/>
    </row>
    <row r="193" spans="1:11">
      <c r="A193" s="171" t="s">
        <v>223</v>
      </c>
      <c r="B193" s="165">
        <v>0</v>
      </c>
      <c r="C193" s="166">
        <v>0</v>
      </c>
      <c r="D193" s="245">
        <v>0</v>
      </c>
      <c r="E193" s="246"/>
      <c r="G193" s="171" t="s">
        <v>223</v>
      </c>
      <c r="H193" s="165">
        <v>0</v>
      </c>
      <c r="I193" s="166">
        <v>0</v>
      </c>
      <c r="J193" s="245">
        <v>0</v>
      </c>
      <c r="K193" s="246"/>
    </row>
    <row r="194" spans="1:11" ht="15.75" thickBot="1">
      <c r="A194" s="172" t="s">
        <v>224</v>
      </c>
      <c r="B194" s="167">
        <v>0</v>
      </c>
      <c r="C194" s="168">
        <v>0</v>
      </c>
      <c r="D194" s="247">
        <v>0</v>
      </c>
      <c r="E194" s="248"/>
      <c r="G194" s="172" t="s">
        <v>224</v>
      </c>
      <c r="H194" s="167">
        <v>0</v>
      </c>
      <c r="I194" s="168">
        <v>0</v>
      </c>
      <c r="J194" s="247">
        <v>0</v>
      </c>
      <c r="K194" s="248"/>
    </row>
    <row r="197" spans="1:11">
      <c r="A197" s="243" t="s">
        <v>185</v>
      </c>
      <c r="B197" s="236"/>
      <c r="C197" s="236"/>
      <c r="D197" s="236"/>
      <c r="E197" s="244"/>
      <c r="G197" s="243" t="s">
        <v>186</v>
      </c>
      <c r="H197" s="236"/>
      <c r="I197" s="236"/>
      <c r="J197" s="236"/>
      <c r="K197" s="244"/>
    </row>
    <row r="198" spans="1:11" ht="15.75" thickBot="1">
      <c r="A198" s="134" t="s">
        <v>236</v>
      </c>
      <c r="B198" s="18" t="s">
        <v>131</v>
      </c>
      <c r="C198" s="18" t="s">
        <v>5</v>
      </c>
      <c r="D198" s="19"/>
      <c r="E198" s="169"/>
      <c r="G198" s="134" t="s">
        <v>236</v>
      </c>
      <c r="H198" s="18" t="s">
        <v>131</v>
      </c>
      <c r="I198" s="18" t="s">
        <v>5</v>
      </c>
      <c r="J198" s="19"/>
      <c r="K198" s="169"/>
    </row>
    <row r="199" spans="1:11">
      <c r="A199" s="170" t="s">
        <v>171</v>
      </c>
      <c r="B199" s="165">
        <v>47</v>
      </c>
      <c r="C199" s="166">
        <v>85.454545454545496</v>
      </c>
      <c r="D199" s="245">
        <v>85.454545454545496</v>
      </c>
      <c r="E199" s="246"/>
      <c r="G199" s="171" t="s">
        <v>171</v>
      </c>
      <c r="H199" s="165">
        <v>3</v>
      </c>
      <c r="I199" s="166">
        <v>5.4545454545454497</v>
      </c>
      <c r="J199" s="245">
        <v>5.4545454545454497</v>
      </c>
      <c r="K199" s="246"/>
    </row>
    <row r="200" spans="1:11">
      <c r="A200" s="171" t="s">
        <v>172</v>
      </c>
      <c r="B200" s="165">
        <v>7</v>
      </c>
      <c r="C200" s="166">
        <v>12.7272727272727</v>
      </c>
      <c r="D200" s="245">
        <v>12.7272727272727</v>
      </c>
      <c r="E200" s="246"/>
      <c r="G200" s="170" t="s">
        <v>172</v>
      </c>
      <c r="H200" s="165">
        <v>41</v>
      </c>
      <c r="I200" s="166">
        <v>74.545454545454504</v>
      </c>
      <c r="J200" s="245">
        <v>74.545454545454504</v>
      </c>
      <c r="K200" s="246"/>
    </row>
    <row r="201" spans="1:11">
      <c r="A201" s="171" t="s">
        <v>174</v>
      </c>
      <c r="B201" s="165">
        <v>1</v>
      </c>
      <c r="C201" s="166">
        <v>1.8181818181818199</v>
      </c>
      <c r="D201" s="245">
        <v>1.8181818181818199</v>
      </c>
      <c r="E201" s="246"/>
      <c r="G201" s="171" t="s">
        <v>174</v>
      </c>
      <c r="H201" s="165">
        <v>11</v>
      </c>
      <c r="I201" s="166">
        <v>20</v>
      </c>
      <c r="J201" s="245">
        <v>20</v>
      </c>
      <c r="K201" s="246"/>
    </row>
    <row r="202" spans="1:11">
      <c r="A202" s="171" t="s">
        <v>223</v>
      </c>
      <c r="B202" s="165">
        <v>0</v>
      </c>
      <c r="C202" s="166">
        <v>0</v>
      </c>
      <c r="D202" s="245">
        <v>0</v>
      </c>
      <c r="E202" s="246"/>
      <c r="G202" s="171" t="s">
        <v>223</v>
      </c>
      <c r="H202" s="165">
        <v>0</v>
      </c>
      <c r="I202" s="166">
        <v>0</v>
      </c>
      <c r="J202" s="245">
        <v>0</v>
      </c>
      <c r="K202" s="246"/>
    </row>
    <row r="203" spans="1:11" ht="15.75" thickBot="1">
      <c r="A203" s="172" t="s">
        <v>224</v>
      </c>
      <c r="B203" s="167">
        <v>0</v>
      </c>
      <c r="C203" s="168">
        <v>0</v>
      </c>
      <c r="D203" s="247">
        <v>0</v>
      </c>
      <c r="E203" s="248"/>
      <c r="G203" s="172" t="s">
        <v>224</v>
      </c>
      <c r="H203" s="167">
        <v>0</v>
      </c>
      <c r="I203" s="168">
        <v>0</v>
      </c>
      <c r="J203" s="247">
        <v>0</v>
      </c>
      <c r="K203" s="248"/>
    </row>
    <row r="206" spans="1:11">
      <c r="A206" s="243" t="s">
        <v>187</v>
      </c>
      <c r="B206" s="236"/>
      <c r="C206" s="236"/>
      <c r="D206" s="236"/>
      <c r="E206" s="244"/>
      <c r="G206" s="243" t="s">
        <v>188</v>
      </c>
      <c r="H206" s="236"/>
      <c r="I206" s="236"/>
      <c r="J206" s="236"/>
      <c r="K206" s="244"/>
    </row>
    <row r="207" spans="1:11" ht="15.75" thickBot="1">
      <c r="A207" s="134" t="s">
        <v>236</v>
      </c>
      <c r="B207" s="18" t="s">
        <v>131</v>
      </c>
      <c r="C207" s="18" t="s">
        <v>5</v>
      </c>
      <c r="D207" s="19"/>
      <c r="E207" s="169"/>
      <c r="G207" s="134" t="s">
        <v>236</v>
      </c>
      <c r="H207" s="18" t="s">
        <v>131</v>
      </c>
      <c r="I207" s="18" t="s">
        <v>5</v>
      </c>
      <c r="J207" s="19"/>
      <c r="K207" s="169"/>
    </row>
    <row r="208" spans="1:11">
      <c r="A208" s="171" t="s">
        <v>171</v>
      </c>
      <c r="B208" s="165">
        <v>5</v>
      </c>
      <c r="C208" s="166">
        <v>9.0909090909090899</v>
      </c>
      <c r="D208" s="245">
        <v>9.0909090909090899</v>
      </c>
      <c r="E208" s="246"/>
      <c r="G208" s="171" t="s">
        <v>171</v>
      </c>
      <c r="H208" s="165">
        <v>3</v>
      </c>
      <c r="I208" s="166">
        <v>5.4545454545454497</v>
      </c>
      <c r="J208" s="245">
        <v>5.4545454545454497</v>
      </c>
      <c r="K208" s="246"/>
    </row>
    <row r="209" spans="1:11">
      <c r="A209" s="171" t="s">
        <v>172</v>
      </c>
      <c r="B209" s="165">
        <v>1</v>
      </c>
      <c r="C209" s="166">
        <v>1.8181818181818199</v>
      </c>
      <c r="D209" s="245">
        <v>1.8181818181818199</v>
      </c>
      <c r="E209" s="246"/>
      <c r="G209" s="171" t="s">
        <v>172</v>
      </c>
      <c r="H209" s="165">
        <v>1</v>
      </c>
      <c r="I209" s="166">
        <v>1.8181818181818199</v>
      </c>
      <c r="J209" s="245">
        <v>1.8181818181818199</v>
      </c>
      <c r="K209" s="246"/>
    </row>
    <row r="210" spans="1:11">
      <c r="A210" s="170" t="s">
        <v>174</v>
      </c>
      <c r="B210" s="165">
        <v>49</v>
      </c>
      <c r="C210" s="166">
        <v>89.090909090909093</v>
      </c>
      <c r="D210" s="245">
        <v>89.090909090909093</v>
      </c>
      <c r="E210" s="246"/>
      <c r="G210" s="170" t="s">
        <v>174</v>
      </c>
      <c r="H210" s="165">
        <v>51</v>
      </c>
      <c r="I210" s="166">
        <v>92.727272727272705</v>
      </c>
      <c r="J210" s="245">
        <v>92.727272727272705</v>
      </c>
      <c r="K210" s="246"/>
    </row>
    <row r="211" spans="1:11">
      <c r="A211" s="171" t="s">
        <v>223</v>
      </c>
      <c r="B211" s="165">
        <v>0</v>
      </c>
      <c r="C211" s="166">
        <v>0</v>
      </c>
      <c r="D211" s="245">
        <v>0</v>
      </c>
      <c r="E211" s="246"/>
      <c r="G211" s="171" t="s">
        <v>223</v>
      </c>
      <c r="H211" s="165">
        <v>0</v>
      </c>
      <c r="I211" s="166">
        <v>0</v>
      </c>
      <c r="J211" s="245">
        <v>0</v>
      </c>
      <c r="K211" s="246"/>
    </row>
    <row r="212" spans="1:11" ht="15.75" thickBot="1">
      <c r="A212" s="172" t="s">
        <v>224</v>
      </c>
      <c r="B212" s="167">
        <v>0</v>
      </c>
      <c r="C212" s="168">
        <v>0</v>
      </c>
      <c r="D212" s="247">
        <v>0</v>
      </c>
      <c r="E212" s="248"/>
      <c r="G212" s="172" t="s">
        <v>224</v>
      </c>
      <c r="H212" s="167">
        <v>0</v>
      </c>
      <c r="I212" s="168">
        <v>0</v>
      </c>
      <c r="J212" s="247">
        <v>0</v>
      </c>
      <c r="K212" s="248"/>
    </row>
    <row r="215" spans="1:11">
      <c r="A215" s="243" t="s">
        <v>189</v>
      </c>
      <c r="B215" s="236"/>
      <c r="C215" s="236"/>
      <c r="D215" s="236"/>
      <c r="E215" s="244"/>
      <c r="G215" s="243" t="s">
        <v>190</v>
      </c>
      <c r="H215" s="236"/>
      <c r="I215" s="236"/>
      <c r="J215" s="236"/>
      <c r="K215" s="244"/>
    </row>
    <row r="216" spans="1:11" ht="15.75" thickBot="1">
      <c r="A216" s="134" t="s">
        <v>236</v>
      </c>
      <c r="B216" s="18" t="s">
        <v>131</v>
      </c>
      <c r="C216" s="18" t="s">
        <v>5</v>
      </c>
      <c r="D216" s="19"/>
      <c r="E216" s="169"/>
      <c r="G216" s="134" t="s">
        <v>236</v>
      </c>
      <c r="H216" s="18" t="s">
        <v>131</v>
      </c>
      <c r="I216" s="18" t="s">
        <v>5</v>
      </c>
      <c r="J216" s="19"/>
      <c r="K216" s="169"/>
    </row>
    <row r="217" spans="1:11">
      <c r="A217" s="171" t="s">
        <v>171</v>
      </c>
      <c r="B217" s="165">
        <v>2</v>
      </c>
      <c r="C217" s="166">
        <v>3.6363636363636398</v>
      </c>
      <c r="D217" s="245">
        <v>3.6363636363636398</v>
      </c>
      <c r="E217" s="246"/>
      <c r="G217" s="170" t="s">
        <v>171</v>
      </c>
      <c r="H217" s="165">
        <v>54</v>
      </c>
      <c r="I217" s="166">
        <v>98.181818181818201</v>
      </c>
      <c r="J217" s="245">
        <v>98.181818181818201</v>
      </c>
      <c r="K217" s="246"/>
    </row>
    <row r="218" spans="1:11">
      <c r="A218" s="171" t="s">
        <v>172</v>
      </c>
      <c r="B218" s="165">
        <v>2</v>
      </c>
      <c r="C218" s="166">
        <v>3.6363636363636398</v>
      </c>
      <c r="D218" s="245">
        <v>3.6363636363636398</v>
      </c>
      <c r="E218" s="246"/>
      <c r="G218" s="171" t="s">
        <v>172</v>
      </c>
      <c r="H218" s="165">
        <v>1</v>
      </c>
      <c r="I218" s="166">
        <v>1.8181818181818199</v>
      </c>
      <c r="J218" s="245">
        <v>1.8181818181818199</v>
      </c>
      <c r="K218" s="246"/>
    </row>
    <row r="219" spans="1:11">
      <c r="A219" s="170" t="s">
        <v>174</v>
      </c>
      <c r="B219" s="165">
        <v>51</v>
      </c>
      <c r="C219" s="166">
        <v>92.727272727272705</v>
      </c>
      <c r="D219" s="245">
        <v>92.727272727272705</v>
      </c>
      <c r="E219" s="246"/>
      <c r="G219" s="171" t="s">
        <v>174</v>
      </c>
      <c r="H219" s="165">
        <v>0</v>
      </c>
      <c r="I219" s="166">
        <v>0</v>
      </c>
      <c r="J219" s="245">
        <v>0</v>
      </c>
      <c r="K219" s="246"/>
    </row>
    <row r="220" spans="1:11">
      <c r="A220" s="171" t="s">
        <v>223</v>
      </c>
      <c r="B220" s="165">
        <v>0</v>
      </c>
      <c r="C220" s="166">
        <v>0</v>
      </c>
      <c r="D220" s="245">
        <v>0</v>
      </c>
      <c r="E220" s="246"/>
      <c r="G220" s="171" t="s">
        <v>223</v>
      </c>
      <c r="H220" s="165">
        <v>0</v>
      </c>
      <c r="I220" s="166">
        <v>0</v>
      </c>
      <c r="J220" s="245">
        <v>0</v>
      </c>
      <c r="K220" s="246"/>
    </row>
    <row r="221" spans="1:11" ht="15.75" thickBot="1">
      <c r="A221" s="172" t="s">
        <v>224</v>
      </c>
      <c r="B221" s="167">
        <v>0</v>
      </c>
      <c r="C221" s="168">
        <v>0</v>
      </c>
      <c r="D221" s="247">
        <v>0</v>
      </c>
      <c r="E221" s="248"/>
      <c r="G221" s="172" t="s">
        <v>224</v>
      </c>
      <c r="H221" s="167">
        <v>0</v>
      </c>
      <c r="I221" s="168">
        <v>0</v>
      </c>
      <c r="J221" s="247">
        <v>0</v>
      </c>
      <c r="K221" s="248"/>
    </row>
    <row r="224" spans="1:11">
      <c r="A224" s="243" t="s">
        <v>191</v>
      </c>
      <c r="B224" s="236"/>
      <c r="C224" s="236"/>
      <c r="D224" s="236"/>
      <c r="E224" s="244"/>
      <c r="G224" s="243" t="s">
        <v>192</v>
      </c>
      <c r="H224" s="236"/>
      <c r="I224" s="236"/>
      <c r="J224" s="236"/>
      <c r="K224" s="244"/>
    </row>
    <row r="225" spans="1:11" ht="15.75" thickBot="1">
      <c r="A225" s="134" t="s">
        <v>236</v>
      </c>
      <c r="B225" s="18" t="s">
        <v>131</v>
      </c>
      <c r="C225" s="18" t="s">
        <v>5</v>
      </c>
      <c r="D225" s="19"/>
      <c r="E225" s="169"/>
      <c r="G225" s="134" t="s">
        <v>236</v>
      </c>
      <c r="H225" s="18" t="s">
        <v>131</v>
      </c>
      <c r="I225" s="18" t="s">
        <v>5</v>
      </c>
      <c r="J225" s="19"/>
      <c r="K225" s="169"/>
    </row>
    <row r="226" spans="1:11">
      <c r="A226" s="171" t="s">
        <v>171</v>
      </c>
      <c r="B226" s="165">
        <v>7</v>
      </c>
      <c r="C226" s="166">
        <v>12.7272727272727</v>
      </c>
      <c r="D226" s="245">
        <v>12.7272727272727</v>
      </c>
      <c r="E226" s="246"/>
      <c r="G226" s="171" t="s">
        <v>171</v>
      </c>
      <c r="H226" s="165">
        <v>4</v>
      </c>
      <c r="I226" s="166">
        <v>7.2727272727272698</v>
      </c>
      <c r="J226" s="245">
        <v>7.2727272727272698</v>
      </c>
      <c r="K226" s="246"/>
    </row>
    <row r="227" spans="1:11">
      <c r="A227" s="170" t="s">
        <v>172</v>
      </c>
      <c r="B227" s="165">
        <v>47</v>
      </c>
      <c r="C227" s="166">
        <v>85.454545454545496</v>
      </c>
      <c r="D227" s="245">
        <v>85.454545454545496</v>
      </c>
      <c r="E227" s="246"/>
      <c r="G227" s="171" t="s">
        <v>172</v>
      </c>
      <c r="H227" s="165">
        <v>13</v>
      </c>
      <c r="I227" s="166">
        <v>23.636363636363601</v>
      </c>
      <c r="J227" s="245">
        <v>23.636363636363601</v>
      </c>
      <c r="K227" s="246"/>
    </row>
    <row r="228" spans="1:11">
      <c r="A228" s="171" t="s">
        <v>174</v>
      </c>
      <c r="B228" s="165">
        <v>1</v>
      </c>
      <c r="C228" s="166">
        <v>1.8181818181818199</v>
      </c>
      <c r="D228" s="245">
        <v>1.8181818181818199</v>
      </c>
      <c r="E228" s="246"/>
      <c r="G228" s="170" t="s">
        <v>174</v>
      </c>
      <c r="H228" s="165">
        <v>38</v>
      </c>
      <c r="I228" s="166">
        <v>69.090909090909093</v>
      </c>
      <c r="J228" s="245">
        <v>69.090909090909093</v>
      </c>
      <c r="K228" s="246"/>
    </row>
    <row r="229" spans="1:11">
      <c r="A229" s="171" t="s">
        <v>223</v>
      </c>
      <c r="B229" s="165">
        <v>0</v>
      </c>
      <c r="C229" s="166">
        <v>0</v>
      </c>
      <c r="D229" s="245">
        <v>0</v>
      </c>
      <c r="E229" s="246"/>
      <c r="G229" s="171" t="s">
        <v>223</v>
      </c>
      <c r="H229" s="165">
        <v>0</v>
      </c>
      <c r="I229" s="166">
        <v>0</v>
      </c>
      <c r="J229" s="245">
        <v>0</v>
      </c>
      <c r="K229" s="246"/>
    </row>
    <row r="230" spans="1:11" ht="15.75" thickBot="1">
      <c r="A230" s="172" t="s">
        <v>224</v>
      </c>
      <c r="B230" s="167">
        <v>0</v>
      </c>
      <c r="C230" s="168">
        <v>0</v>
      </c>
      <c r="D230" s="247">
        <v>0</v>
      </c>
      <c r="E230" s="248"/>
      <c r="G230" s="172" t="s">
        <v>224</v>
      </c>
      <c r="H230" s="167">
        <v>0</v>
      </c>
      <c r="I230" s="168">
        <v>0</v>
      </c>
      <c r="J230" s="247">
        <v>0</v>
      </c>
      <c r="K230" s="248"/>
    </row>
    <row r="233" spans="1:11">
      <c r="A233" s="243" t="s">
        <v>193</v>
      </c>
      <c r="B233" s="236"/>
      <c r="C233" s="236"/>
      <c r="D233" s="236"/>
      <c r="E233" s="244"/>
      <c r="G233" s="243" t="s">
        <v>194</v>
      </c>
      <c r="H233" s="236"/>
      <c r="I233" s="236"/>
      <c r="J233" s="236"/>
      <c r="K233" s="244"/>
    </row>
    <row r="234" spans="1:11" ht="15.75" thickBot="1">
      <c r="A234" s="134" t="s">
        <v>236</v>
      </c>
      <c r="B234" s="18" t="s">
        <v>131</v>
      </c>
      <c r="C234" s="18" t="s">
        <v>5</v>
      </c>
      <c r="D234" s="19"/>
      <c r="E234" s="169"/>
      <c r="G234" s="134" t="s">
        <v>236</v>
      </c>
      <c r="H234" s="18" t="s">
        <v>131</v>
      </c>
      <c r="I234" s="18" t="s">
        <v>5</v>
      </c>
      <c r="J234" s="19"/>
      <c r="K234" s="169"/>
    </row>
    <row r="235" spans="1:11">
      <c r="A235" s="171" t="s">
        <v>171</v>
      </c>
      <c r="B235" s="165">
        <v>32</v>
      </c>
      <c r="C235" s="166">
        <v>58.181818181818201</v>
      </c>
      <c r="D235" s="245">
        <v>58.181818181818201</v>
      </c>
      <c r="E235" s="246"/>
      <c r="G235" s="171" t="s">
        <v>171</v>
      </c>
      <c r="H235" s="165">
        <v>7</v>
      </c>
      <c r="I235" s="166">
        <v>12.7272727272727</v>
      </c>
      <c r="J235" s="245">
        <v>12.7272727272727</v>
      </c>
      <c r="K235" s="246"/>
    </row>
    <row r="236" spans="1:11">
      <c r="A236" s="171" t="s">
        <v>172</v>
      </c>
      <c r="B236" s="165">
        <v>4</v>
      </c>
      <c r="C236" s="166">
        <v>7.2727272727272698</v>
      </c>
      <c r="D236" s="245">
        <v>7.2727272727272698</v>
      </c>
      <c r="E236" s="246"/>
      <c r="G236" s="171" t="s">
        <v>172</v>
      </c>
      <c r="H236" s="165">
        <v>9</v>
      </c>
      <c r="I236" s="166">
        <v>16.363636363636399</v>
      </c>
      <c r="J236" s="245">
        <v>16.363636363636399</v>
      </c>
      <c r="K236" s="246"/>
    </row>
    <row r="237" spans="1:11">
      <c r="A237" s="170" t="s">
        <v>174</v>
      </c>
      <c r="B237" s="165">
        <v>19</v>
      </c>
      <c r="C237" s="166">
        <v>34.545454545454497</v>
      </c>
      <c r="D237" s="245">
        <v>34.545454545454497</v>
      </c>
      <c r="E237" s="246"/>
      <c r="G237" s="170" t="s">
        <v>174</v>
      </c>
      <c r="H237" s="165">
        <v>38</v>
      </c>
      <c r="I237" s="166">
        <v>69.090909090909093</v>
      </c>
      <c r="J237" s="245">
        <v>69.090909090909093</v>
      </c>
      <c r="K237" s="246"/>
    </row>
    <row r="238" spans="1:11">
      <c r="A238" s="171" t="s">
        <v>223</v>
      </c>
      <c r="B238" s="165">
        <v>0</v>
      </c>
      <c r="C238" s="166">
        <v>0</v>
      </c>
      <c r="D238" s="245">
        <v>0</v>
      </c>
      <c r="E238" s="246"/>
      <c r="G238" s="171" t="s">
        <v>223</v>
      </c>
      <c r="H238" s="165">
        <v>0</v>
      </c>
      <c r="I238" s="166">
        <v>0</v>
      </c>
      <c r="J238" s="245">
        <v>0</v>
      </c>
      <c r="K238" s="246"/>
    </row>
    <row r="239" spans="1:11" ht="15.75" thickBot="1">
      <c r="A239" s="172" t="s">
        <v>224</v>
      </c>
      <c r="B239" s="167">
        <v>0</v>
      </c>
      <c r="C239" s="168">
        <v>0</v>
      </c>
      <c r="D239" s="247">
        <v>0</v>
      </c>
      <c r="E239" s="248"/>
      <c r="G239" s="172" t="s">
        <v>224</v>
      </c>
      <c r="H239" s="167">
        <v>0</v>
      </c>
      <c r="I239" s="168">
        <v>0</v>
      </c>
      <c r="J239" s="247">
        <v>0</v>
      </c>
      <c r="K239" s="248"/>
    </row>
    <row r="242" spans="1:11">
      <c r="A242" s="243" t="s">
        <v>195</v>
      </c>
      <c r="B242" s="236"/>
      <c r="C242" s="236"/>
      <c r="D242" s="236"/>
      <c r="E242" s="244"/>
      <c r="G242" s="243" t="s">
        <v>196</v>
      </c>
      <c r="H242" s="236"/>
      <c r="I242" s="236"/>
      <c r="J242" s="236"/>
      <c r="K242" s="244"/>
    </row>
    <row r="243" spans="1:11" ht="15.75" thickBot="1">
      <c r="A243" s="134" t="s">
        <v>236</v>
      </c>
      <c r="B243" s="18" t="s">
        <v>131</v>
      </c>
      <c r="C243" s="18" t="s">
        <v>5</v>
      </c>
      <c r="D243" s="19"/>
      <c r="E243" s="169"/>
      <c r="G243" s="134" t="s">
        <v>236</v>
      </c>
      <c r="H243" s="18" t="s">
        <v>131</v>
      </c>
      <c r="I243" s="18" t="s">
        <v>5</v>
      </c>
      <c r="J243" s="19"/>
      <c r="K243" s="169"/>
    </row>
    <row r="244" spans="1:11">
      <c r="A244" s="171" t="s">
        <v>171</v>
      </c>
      <c r="B244" s="165">
        <v>11</v>
      </c>
      <c r="C244" s="166">
        <v>20</v>
      </c>
      <c r="D244" s="245">
        <v>20</v>
      </c>
      <c r="E244" s="246"/>
      <c r="G244" s="171" t="s">
        <v>171</v>
      </c>
      <c r="H244" s="165">
        <v>3</v>
      </c>
      <c r="I244" s="166">
        <v>5.4545454545454497</v>
      </c>
      <c r="J244" s="245">
        <v>5.4545454545454497</v>
      </c>
      <c r="K244" s="246"/>
    </row>
    <row r="245" spans="1:11">
      <c r="A245" s="170" t="s">
        <v>172</v>
      </c>
      <c r="B245" s="165">
        <v>38</v>
      </c>
      <c r="C245" s="166">
        <v>69.090909090909093</v>
      </c>
      <c r="D245" s="245">
        <v>69.090909090909093</v>
      </c>
      <c r="E245" s="246"/>
      <c r="G245" s="170" t="s">
        <v>172</v>
      </c>
      <c r="H245" s="165">
        <v>50</v>
      </c>
      <c r="I245" s="166">
        <v>90.909090909090907</v>
      </c>
      <c r="J245" s="245">
        <v>90.909090909090907</v>
      </c>
      <c r="K245" s="246"/>
    </row>
    <row r="246" spans="1:11">
      <c r="A246" s="171" t="s">
        <v>174</v>
      </c>
      <c r="B246" s="165">
        <v>5</v>
      </c>
      <c r="C246" s="166">
        <v>9.0909090909090899</v>
      </c>
      <c r="D246" s="245">
        <v>9.0909090909090899</v>
      </c>
      <c r="E246" s="246"/>
      <c r="G246" s="171" t="s">
        <v>174</v>
      </c>
      <c r="H246" s="165">
        <v>1</v>
      </c>
      <c r="I246" s="166">
        <v>1.8181818181818199</v>
      </c>
      <c r="J246" s="245">
        <v>1.8181818181818199</v>
      </c>
      <c r="K246" s="246"/>
    </row>
    <row r="247" spans="1:11">
      <c r="A247" s="171" t="s">
        <v>223</v>
      </c>
      <c r="B247" s="165">
        <v>0</v>
      </c>
      <c r="C247" s="166">
        <v>0</v>
      </c>
      <c r="D247" s="245">
        <v>0</v>
      </c>
      <c r="E247" s="246"/>
      <c r="G247" s="171" t="s">
        <v>223</v>
      </c>
      <c r="H247" s="165">
        <v>0</v>
      </c>
      <c r="I247" s="166">
        <v>0</v>
      </c>
      <c r="J247" s="245">
        <v>0</v>
      </c>
      <c r="K247" s="246"/>
    </row>
    <row r="248" spans="1:11" ht="15.75" thickBot="1">
      <c r="A248" s="172" t="s">
        <v>224</v>
      </c>
      <c r="B248" s="167">
        <v>0</v>
      </c>
      <c r="C248" s="168">
        <v>0</v>
      </c>
      <c r="D248" s="247">
        <v>0</v>
      </c>
      <c r="E248" s="248"/>
      <c r="G248" s="172" t="s">
        <v>224</v>
      </c>
      <c r="H248" s="167">
        <v>0</v>
      </c>
      <c r="I248" s="168">
        <v>0</v>
      </c>
      <c r="J248" s="247">
        <v>0</v>
      </c>
      <c r="K248" s="248"/>
    </row>
    <row r="251" spans="1:11">
      <c r="A251" s="243" t="s">
        <v>197</v>
      </c>
      <c r="B251" s="236"/>
      <c r="C251" s="236"/>
      <c r="D251" s="236"/>
      <c r="E251" s="244"/>
      <c r="G251" s="243" t="s">
        <v>198</v>
      </c>
      <c r="H251" s="236"/>
      <c r="I251" s="236"/>
      <c r="J251" s="236"/>
      <c r="K251" s="244"/>
    </row>
    <row r="252" spans="1:11" ht="15.75" thickBot="1">
      <c r="A252" s="134" t="s">
        <v>236</v>
      </c>
      <c r="B252" s="18" t="s">
        <v>131</v>
      </c>
      <c r="C252" s="18" t="s">
        <v>5</v>
      </c>
      <c r="D252" s="19"/>
      <c r="E252" s="169"/>
      <c r="G252" s="134" t="s">
        <v>236</v>
      </c>
      <c r="H252" s="18" t="s">
        <v>131</v>
      </c>
      <c r="I252" s="18" t="s">
        <v>5</v>
      </c>
      <c r="J252" s="19"/>
      <c r="K252" s="169"/>
    </row>
    <row r="253" spans="1:11">
      <c r="A253" s="171" t="s">
        <v>171</v>
      </c>
      <c r="B253" s="165">
        <v>24</v>
      </c>
      <c r="C253" s="166">
        <v>43.636363636363598</v>
      </c>
      <c r="D253" s="245">
        <v>43.636363636363598</v>
      </c>
      <c r="E253" s="246"/>
      <c r="G253" s="171" t="s">
        <v>171</v>
      </c>
      <c r="H253" s="165">
        <v>3</v>
      </c>
      <c r="I253" s="166">
        <v>5.4545454545454497</v>
      </c>
      <c r="J253" s="245">
        <v>5.4545454545454497</v>
      </c>
      <c r="K253" s="246"/>
    </row>
    <row r="254" spans="1:11">
      <c r="A254" s="170" t="s">
        <v>172</v>
      </c>
      <c r="B254" s="165">
        <v>30</v>
      </c>
      <c r="C254" s="166">
        <v>54.545454545454497</v>
      </c>
      <c r="D254" s="245">
        <v>54.545454545454497</v>
      </c>
      <c r="E254" s="246"/>
      <c r="G254" s="170" t="s">
        <v>172</v>
      </c>
      <c r="H254" s="165">
        <v>51</v>
      </c>
      <c r="I254" s="166">
        <v>92.727272727272705</v>
      </c>
      <c r="J254" s="245">
        <v>92.727272727272705</v>
      </c>
      <c r="K254" s="246"/>
    </row>
    <row r="255" spans="1:11">
      <c r="A255" s="171" t="s">
        <v>174</v>
      </c>
      <c r="B255" s="165">
        <v>0</v>
      </c>
      <c r="C255" s="166">
        <v>0</v>
      </c>
      <c r="D255" s="245">
        <v>0</v>
      </c>
      <c r="E255" s="246"/>
      <c r="G255" s="171" t="s">
        <v>174</v>
      </c>
      <c r="H255" s="165">
        <v>0</v>
      </c>
      <c r="I255" s="166">
        <v>0</v>
      </c>
      <c r="J255" s="245">
        <v>0</v>
      </c>
      <c r="K255" s="246"/>
    </row>
    <row r="256" spans="1:11">
      <c r="A256" s="171" t="s">
        <v>223</v>
      </c>
      <c r="B256" s="165">
        <v>0</v>
      </c>
      <c r="C256" s="166">
        <v>0</v>
      </c>
      <c r="D256" s="245">
        <v>0</v>
      </c>
      <c r="E256" s="246"/>
      <c r="G256" s="171" t="s">
        <v>223</v>
      </c>
      <c r="H256" s="165">
        <v>0</v>
      </c>
      <c r="I256" s="166">
        <v>0</v>
      </c>
      <c r="J256" s="245">
        <v>0</v>
      </c>
      <c r="K256" s="246"/>
    </row>
    <row r="257" spans="1:11" ht="15.75" thickBot="1">
      <c r="A257" s="172" t="s">
        <v>224</v>
      </c>
      <c r="B257" s="167">
        <v>0</v>
      </c>
      <c r="C257" s="168">
        <v>0</v>
      </c>
      <c r="D257" s="247">
        <v>0</v>
      </c>
      <c r="E257" s="248"/>
      <c r="G257" s="172" t="s">
        <v>224</v>
      </c>
      <c r="H257" s="167">
        <v>0</v>
      </c>
      <c r="I257" s="168">
        <v>0</v>
      </c>
      <c r="J257" s="247">
        <v>0</v>
      </c>
      <c r="K257" s="248"/>
    </row>
    <row r="260" spans="1:11">
      <c r="A260" s="243" t="s">
        <v>199</v>
      </c>
      <c r="B260" s="236"/>
      <c r="C260" s="236"/>
      <c r="D260" s="236"/>
      <c r="E260" s="244"/>
      <c r="G260" s="243" t="s">
        <v>200</v>
      </c>
      <c r="H260" s="236"/>
      <c r="I260" s="236"/>
      <c r="J260" s="236"/>
      <c r="K260" s="244"/>
    </row>
    <row r="261" spans="1:11" ht="15.75" thickBot="1">
      <c r="A261" s="134" t="s">
        <v>236</v>
      </c>
      <c r="B261" s="18" t="s">
        <v>131</v>
      </c>
      <c r="C261" s="18" t="s">
        <v>5</v>
      </c>
      <c r="D261" s="19"/>
      <c r="E261" s="169"/>
      <c r="G261" s="134" t="s">
        <v>236</v>
      </c>
      <c r="H261" s="18" t="s">
        <v>131</v>
      </c>
      <c r="I261" s="18" t="s">
        <v>5</v>
      </c>
      <c r="J261" s="19"/>
      <c r="K261" s="169"/>
    </row>
    <row r="262" spans="1:11">
      <c r="A262" s="171" t="s">
        <v>171</v>
      </c>
      <c r="B262" s="165">
        <v>13</v>
      </c>
      <c r="C262" s="166">
        <v>23.636363636363601</v>
      </c>
      <c r="D262" s="245">
        <v>23.636363636363601</v>
      </c>
      <c r="E262" s="246"/>
      <c r="G262" s="171" t="s">
        <v>171</v>
      </c>
      <c r="H262" s="165">
        <v>12</v>
      </c>
      <c r="I262" s="166">
        <v>21.818181818181799</v>
      </c>
      <c r="J262" s="245">
        <v>21.818181818181799</v>
      </c>
      <c r="K262" s="246"/>
    </row>
    <row r="263" spans="1:11">
      <c r="A263" s="170" t="s">
        <v>172</v>
      </c>
      <c r="B263" s="165">
        <v>41</v>
      </c>
      <c r="C263" s="166">
        <v>74.545454545454504</v>
      </c>
      <c r="D263" s="245">
        <v>74.545454545454504</v>
      </c>
      <c r="E263" s="246"/>
      <c r="G263" s="170" t="s">
        <v>172</v>
      </c>
      <c r="H263" s="165">
        <v>42</v>
      </c>
      <c r="I263" s="166">
        <v>76.363636363636402</v>
      </c>
      <c r="J263" s="245">
        <v>76.363636363636402</v>
      </c>
      <c r="K263" s="246"/>
    </row>
    <row r="264" spans="1:11">
      <c r="A264" s="171" t="s">
        <v>174</v>
      </c>
      <c r="B264" s="165">
        <v>0</v>
      </c>
      <c r="C264" s="166">
        <v>0</v>
      </c>
      <c r="D264" s="245">
        <v>0</v>
      </c>
      <c r="E264" s="246"/>
      <c r="G264" s="171" t="s">
        <v>174</v>
      </c>
      <c r="H264" s="165">
        <v>0</v>
      </c>
      <c r="I264" s="166">
        <v>0</v>
      </c>
      <c r="J264" s="245">
        <v>0</v>
      </c>
      <c r="K264" s="246"/>
    </row>
    <row r="265" spans="1:11">
      <c r="A265" s="171" t="s">
        <v>223</v>
      </c>
      <c r="B265" s="165">
        <v>0</v>
      </c>
      <c r="C265" s="166">
        <v>0</v>
      </c>
      <c r="D265" s="245">
        <v>0</v>
      </c>
      <c r="E265" s="246"/>
      <c r="G265" s="171" t="s">
        <v>223</v>
      </c>
      <c r="H265" s="165">
        <v>0</v>
      </c>
      <c r="I265" s="166">
        <v>0</v>
      </c>
      <c r="J265" s="245">
        <v>0</v>
      </c>
      <c r="K265" s="246"/>
    </row>
    <row r="266" spans="1:11" ht="15.75" thickBot="1">
      <c r="A266" s="172" t="s">
        <v>224</v>
      </c>
      <c r="B266" s="167">
        <v>0</v>
      </c>
      <c r="C266" s="168">
        <v>0</v>
      </c>
      <c r="D266" s="247">
        <v>0</v>
      </c>
      <c r="E266" s="248"/>
      <c r="G266" s="172" t="s">
        <v>224</v>
      </c>
      <c r="H266" s="167">
        <v>0</v>
      </c>
      <c r="I266" s="168">
        <v>0</v>
      </c>
      <c r="J266" s="247">
        <v>0</v>
      </c>
      <c r="K266" s="248"/>
    </row>
    <row r="269" spans="1:11">
      <c r="A269" s="243" t="s">
        <v>201</v>
      </c>
      <c r="B269" s="236"/>
      <c r="C269" s="236"/>
      <c r="D269" s="236"/>
      <c r="E269" s="244"/>
      <c r="G269" s="243" t="s">
        <v>202</v>
      </c>
      <c r="H269" s="236"/>
      <c r="I269" s="236"/>
      <c r="J269" s="236"/>
      <c r="K269" s="244"/>
    </row>
    <row r="270" spans="1:11" ht="15.75" thickBot="1">
      <c r="A270" s="134" t="s">
        <v>236</v>
      </c>
      <c r="B270" s="18" t="s">
        <v>131</v>
      </c>
      <c r="C270" s="18" t="s">
        <v>5</v>
      </c>
      <c r="D270" s="19"/>
      <c r="E270" s="169"/>
      <c r="G270" s="134" t="s">
        <v>236</v>
      </c>
      <c r="H270" s="18" t="s">
        <v>131</v>
      </c>
      <c r="I270" s="18" t="s">
        <v>5</v>
      </c>
      <c r="J270" s="19"/>
      <c r="K270" s="169"/>
    </row>
    <row r="271" spans="1:11">
      <c r="A271" s="170" t="s">
        <v>171</v>
      </c>
      <c r="B271" s="165">
        <v>53</v>
      </c>
      <c r="C271" s="166">
        <v>96.363636363636402</v>
      </c>
      <c r="D271" s="245">
        <v>96.363636363636402</v>
      </c>
      <c r="E271" s="246"/>
      <c r="G271" s="170" t="s">
        <v>171</v>
      </c>
      <c r="H271" s="165">
        <v>48</v>
      </c>
      <c r="I271" s="166">
        <v>87.272727272727295</v>
      </c>
      <c r="J271" s="245">
        <v>87.272727272727295</v>
      </c>
      <c r="K271" s="246"/>
    </row>
    <row r="272" spans="1:11">
      <c r="A272" s="171" t="s">
        <v>172</v>
      </c>
      <c r="B272" s="165">
        <v>1</v>
      </c>
      <c r="C272" s="166">
        <v>1.8181818181818199</v>
      </c>
      <c r="D272" s="245">
        <v>1.8181818181818199</v>
      </c>
      <c r="E272" s="246"/>
      <c r="G272" s="171" t="s">
        <v>172</v>
      </c>
      <c r="H272" s="165">
        <v>4</v>
      </c>
      <c r="I272" s="166">
        <v>7.2727272727272698</v>
      </c>
      <c r="J272" s="245">
        <v>7.2727272727272698</v>
      </c>
      <c r="K272" s="246"/>
    </row>
    <row r="273" spans="1:11">
      <c r="A273" s="171" t="s">
        <v>174</v>
      </c>
      <c r="B273" s="165">
        <v>0</v>
      </c>
      <c r="C273" s="166">
        <v>0</v>
      </c>
      <c r="D273" s="245">
        <v>0</v>
      </c>
      <c r="E273" s="246"/>
      <c r="G273" s="171" t="s">
        <v>174</v>
      </c>
      <c r="H273" s="165">
        <v>0</v>
      </c>
      <c r="I273" s="166">
        <v>0</v>
      </c>
      <c r="J273" s="245">
        <v>0</v>
      </c>
      <c r="K273" s="246"/>
    </row>
    <row r="274" spans="1:11">
      <c r="A274" s="171" t="s">
        <v>223</v>
      </c>
      <c r="B274" s="165">
        <v>0</v>
      </c>
      <c r="C274" s="166">
        <v>0</v>
      </c>
      <c r="D274" s="245">
        <v>0</v>
      </c>
      <c r="E274" s="246"/>
      <c r="G274" s="171" t="s">
        <v>223</v>
      </c>
      <c r="H274" s="165">
        <v>0</v>
      </c>
      <c r="I274" s="166">
        <v>0</v>
      </c>
      <c r="J274" s="245">
        <v>0</v>
      </c>
      <c r="K274" s="246"/>
    </row>
    <row r="275" spans="1:11" ht="15.75" thickBot="1">
      <c r="A275" s="172" t="s">
        <v>224</v>
      </c>
      <c r="B275" s="167">
        <v>0</v>
      </c>
      <c r="C275" s="168">
        <v>0</v>
      </c>
      <c r="D275" s="247">
        <v>0</v>
      </c>
      <c r="E275" s="248"/>
      <c r="G275" s="172" t="s">
        <v>224</v>
      </c>
      <c r="H275" s="167">
        <v>0</v>
      </c>
      <c r="I275" s="168">
        <v>0</v>
      </c>
      <c r="J275" s="247">
        <v>0</v>
      </c>
      <c r="K275" s="248"/>
    </row>
  </sheetData>
  <mergeCells count="364">
    <mergeCell ref="A2:K3"/>
    <mergeCell ref="A4:K4"/>
    <mergeCell ref="A6:K6"/>
    <mergeCell ref="A7:E7"/>
    <mergeCell ref="D9:E9"/>
    <mergeCell ref="D10:E10"/>
    <mergeCell ref="D11:E11"/>
    <mergeCell ref="D12:E12"/>
    <mergeCell ref="D13:E13"/>
    <mergeCell ref="G7:K7"/>
    <mergeCell ref="J9:K9"/>
    <mergeCell ref="J10:K10"/>
    <mergeCell ref="J11:K11"/>
    <mergeCell ref="J12:K12"/>
    <mergeCell ref="J13:K13"/>
    <mergeCell ref="A16:E16"/>
    <mergeCell ref="D18:E18"/>
    <mergeCell ref="D19:E19"/>
    <mergeCell ref="D20:E20"/>
    <mergeCell ref="D21:E21"/>
    <mergeCell ref="D22:E22"/>
    <mergeCell ref="G16:K16"/>
    <mergeCell ref="J18:K18"/>
    <mergeCell ref="J19:K19"/>
    <mergeCell ref="J20:K20"/>
    <mergeCell ref="J21:K21"/>
    <mergeCell ref="J22:K22"/>
    <mergeCell ref="A25:E25"/>
    <mergeCell ref="D27:E27"/>
    <mergeCell ref="D28:E28"/>
    <mergeCell ref="D29:E29"/>
    <mergeCell ref="D30:E30"/>
    <mergeCell ref="D31:E31"/>
    <mergeCell ref="G25:K25"/>
    <mergeCell ref="J27:K27"/>
    <mergeCell ref="J28:K28"/>
    <mergeCell ref="J29:K29"/>
    <mergeCell ref="J30:K30"/>
    <mergeCell ref="J31:K31"/>
    <mergeCell ref="A34:E34"/>
    <mergeCell ref="D36:E36"/>
    <mergeCell ref="D37:E37"/>
    <mergeCell ref="D38:E38"/>
    <mergeCell ref="D39:E39"/>
    <mergeCell ref="D40:E40"/>
    <mergeCell ref="G34:K34"/>
    <mergeCell ref="J36:K36"/>
    <mergeCell ref="J37:K37"/>
    <mergeCell ref="J38:K38"/>
    <mergeCell ref="J39:K39"/>
    <mergeCell ref="J40:K40"/>
    <mergeCell ref="A43:E43"/>
    <mergeCell ref="D45:E45"/>
    <mergeCell ref="D46:E46"/>
    <mergeCell ref="D47:E47"/>
    <mergeCell ref="D48:E48"/>
    <mergeCell ref="D49:E49"/>
    <mergeCell ref="G43:K43"/>
    <mergeCell ref="J45:K45"/>
    <mergeCell ref="J46:K46"/>
    <mergeCell ref="J47:K47"/>
    <mergeCell ref="J48:K48"/>
    <mergeCell ref="J49:K49"/>
    <mergeCell ref="A52:E52"/>
    <mergeCell ref="D54:E54"/>
    <mergeCell ref="D55:E55"/>
    <mergeCell ref="D56:E56"/>
    <mergeCell ref="D57:E57"/>
    <mergeCell ref="D58:E58"/>
    <mergeCell ref="G52:K52"/>
    <mergeCell ref="J54:K54"/>
    <mergeCell ref="J55:K55"/>
    <mergeCell ref="J56:K56"/>
    <mergeCell ref="J57:K57"/>
    <mergeCell ref="J58:K58"/>
    <mergeCell ref="A61:E61"/>
    <mergeCell ref="D63:E63"/>
    <mergeCell ref="D64:E64"/>
    <mergeCell ref="D65:E65"/>
    <mergeCell ref="D66:E66"/>
    <mergeCell ref="D67:E67"/>
    <mergeCell ref="G61:K61"/>
    <mergeCell ref="J63:K63"/>
    <mergeCell ref="J64:K64"/>
    <mergeCell ref="J65:K65"/>
    <mergeCell ref="J66:K66"/>
    <mergeCell ref="J67:K67"/>
    <mergeCell ref="A70:E70"/>
    <mergeCell ref="D72:E72"/>
    <mergeCell ref="D73:E73"/>
    <mergeCell ref="D74:E74"/>
    <mergeCell ref="D75:E75"/>
    <mergeCell ref="D76:E76"/>
    <mergeCell ref="G70:K70"/>
    <mergeCell ref="J72:K72"/>
    <mergeCell ref="J73:K73"/>
    <mergeCell ref="J74:K74"/>
    <mergeCell ref="J75:K75"/>
    <mergeCell ref="J76:K76"/>
    <mergeCell ref="A79:E79"/>
    <mergeCell ref="D81:E81"/>
    <mergeCell ref="D82:E82"/>
    <mergeCell ref="D83:E83"/>
    <mergeCell ref="D84:E84"/>
    <mergeCell ref="D85:E85"/>
    <mergeCell ref="G79:K79"/>
    <mergeCell ref="J81:K81"/>
    <mergeCell ref="J82:K82"/>
    <mergeCell ref="J83:K83"/>
    <mergeCell ref="J84:K84"/>
    <mergeCell ref="J85:K85"/>
    <mergeCell ref="A88:E88"/>
    <mergeCell ref="D90:E90"/>
    <mergeCell ref="D91:E91"/>
    <mergeCell ref="D92:E92"/>
    <mergeCell ref="D93:E93"/>
    <mergeCell ref="D94:E94"/>
    <mergeCell ref="G88:K88"/>
    <mergeCell ref="J90:K90"/>
    <mergeCell ref="J91:K91"/>
    <mergeCell ref="J92:K92"/>
    <mergeCell ref="J93:K93"/>
    <mergeCell ref="J94:K94"/>
    <mergeCell ref="A97:E97"/>
    <mergeCell ref="D99:E99"/>
    <mergeCell ref="D100:E100"/>
    <mergeCell ref="D101:E101"/>
    <mergeCell ref="D102:E102"/>
    <mergeCell ref="D103:E103"/>
    <mergeCell ref="G97:K97"/>
    <mergeCell ref="J99:K99"/>
    <mergeCell ref="J100:K100"/>
    <mergeCell ref="J101:K101"/>
    <mergeCell ref="J102:K102"/>
    <mergeCell ref="J103:K103"/>
    <mergeCell ref="A106:E106"/>
    <mergeCell ref="D108:E108"/>
    <mergeCell ref="D109:E109"/>
    <mergeCell ref="D110:E110"/>
    <mergeCell ref="D111:E111"/>
    <mergeCell ref="D112:E112"/>
    <mergeCell ref="G106:K106"/>
    <mergeCell ref="J108:K108"/>
    <mergeCell ref="J109:K109"/>
    <mergeCell ref="J110:K110"/>
    <mergeCell ref="J111:K111"/>
    <mergeCell ref="J112:K112"/>
    <mergeCell ref="A115:E115"/>
    <mergeCell ref="D117:E117"/>
    <mergeCell ref="D118:E118"/>
    <mergeCell ref="D119:E119"/>
    <mergeCell ref="D120:E120"/>
    <mergeCell ref="D121:E121"/>
    <mergeCell ref="G115:K115"/>
    <mergeCell ref="J117:K117"/>
    <mergeCell ref="J118:K118"/>
    <mergeCell ref="J119:K119"/>
    <mergeCell ref="J120:K120"/>
    <mergeCell ref="J121:K121"/>
    <mergeCell ref="A124:E124"/>
    <mergeCell ref="D126:E126"/>
    <mergeCell ref="D127:E127"/>
    <mergeCell ref="D128:E128"/>
    <mergeCell ref="D129:E129"/>
    <mergeCell ref="D130:E130"/>
    <mergeCell ref="G124:K124"/>
    <mergeCell ref="J126:K126"/>
    <mergeCell ref="J127:K127"/>
    <mergeCell ref="J128:K128"/>
    <mergeCell ref="J129:K129"/>
    <mergeCell ref="J130:K130"/>
    <mergeCell ref="A133:E133"/>
    <mergeCell ref="D135:E135"/>
    <mergeCell ref="D136:E136"/>
    <mergeCell ref="D137:E137"/>
    <mergeCell ref="D138:E138"/>
    <mergeCell ref="D139:E139"/>
    <mergeCell ref="G133:K133"/>
    <mergeCell ref="J135:K135"/>
    <mergeCell ref="J136:K136"/>
    <mergeCell ref="J137:K137"/>
    <mergeCell ref="J138:K138"/>
    <mergeCell ref="J139:K139"/>
    <mergeCell ref="A142:K142"/>
    <mergeCell ref="A143:E143"/>
    <mergeCell ref="D145:E145"/>
    <mergeCell ref="D146:E146"/>
    <mergeCell ref="D147:E147"/>
    <mergeCell ref="D148:E148"/>
    <mergeCell ref="D149:E149"/>
    <mergeCell ref="G143:K143"/>
    <mergeCell ref="J145:K145"/>
    <mergeCell ref="J146:K146"/>
    <mergeCell ref="J147:K147"/>
    <mergeCell ref="J148:K148"/>
    <mergeCell ref="J149:K149"/>
    <mergeCell ref="A152:E152"/>
    <mergeCell ref="D154:E154"/>
    <mergeCell ref="D155:E155"/>
    <mergeCell ref="D156:E156"/>
    <mergeCell ref="D157:E157"/>
    <mergeCell ref="D158:E158"/>
    <mergeCell ref="G152:K152"/>
    <mergeCell ref="J154:K154"/>
    <mergeCell ref="J155:K155"/>
    <mergeCell ref="J156:K156"/>
    <mergeCell ref="J157:K157"/>
    <mergeCell ref="J158:K158"/>
    <mergeCell ref="A161:E161"/>
    <mergeCell ref="D163:E163"/>
    <mergeCell ref="D164:E164"/>
    <mergeCell ref="D165:E165"/>
    <mergeCell ref="D166:E166"/>
    <mergeCell ref="D167:E167"/>
    <mergeCell ref="G161:K161"/>
    <mergeCell ref="J163:K163"/>
    <mergeCell ref="J164:K164"/>
    <mergeCell ref="J165:K165"/>
    <mergeCell ref="J166:K166"/>
    <mergeCell ref="J167:K167"/>
    <mergeCell ref="A170:E170"/>
    <mergeCell ref="D172:E172"/>
    <mergeCell ref="D173:E173"/>
    <mergeCell ref="D174:E174"/>
    <mergeCell ref="D175:E175"/>
    <mergeCell ref="D176:E176"/>
    <mergeCell ref="G170:K170"/>
    <mergeCell ref="J172:K172"/>
    <mergeCell ref="J173:K173"/>
    <mergeCell ref="J174:K174"/>
    <mergeCell ref="J175:K175"/>
    <mergeCell ref="J176:K176"/>
    <mergeCell ref="A179:E179"/>
    <mergeCell ref="D181:E181"/>
    <mergeCell ref="D182:E182"/>
    <mergeCell ref="D183:E183"/>
    <mergeCell ref="D184:E184"/>
    <mergeCell ref="D185:E185"/>
    <mergeCell ref="G179:K179"/>
    <mergeCell ref="J181:K181"/>
    <mergeCell ref="J182:K182"/>
    <mergeCell ref="J183:K183"/>
    <mergeCell ref="J184:K184"/>
    <mergeCell ref="J185:K185"/>
    <mergeCell ref="A188:E188"/>
    <mergeCell ref="D190:E190"/>
    <mergeCell ref="D191:E191"/>
    <mergeCell ref="D192:E192"/>
    <mergeCell ref="D193:E193"/>
    <mergeCell ref="D194:E194"/>
    <mergeCell ref="G188:K188"/>
    <mergeCell ref="J190:K190"/>
    <mergeCell ref="J191:K191"/>
    <mergeCell ref="J192:K192"/>
    <mergeCell ref="J193:K193"/>
    <mergeCell ref="J194:K194"/>
    <mergeCell ref="A197:E197"/>
    <mergeCell ref="D199:E199"/>
    <mergeCell ref="D200:E200"/>
    <mergeCell ref="D201:E201"/>
    <mergeCell ref="D202:E202"/>
    <mergeCell ref="D203:E203"/>
    <mergeCell ref="G197:K197"/>
    <mergeCell ref="J199:K199"/>
    <mergeCell ref="J200:K200"/>
    <mergeCell ref="J201:K201"/>
    <mergeCell ref="J202:K202"/>
    <mergeCell ref="J203:K203"/>
    <mergeCell ref="A206:E206"/>
    <mergeCell ref="D208:E208"/>
    <mergeCell ref="D209:E209"/>
    <mergeCell ref="D210:E210"/>
    <mergeCell ref="D211:E211"/>
    <mergeCell ref="D212:E212"/>
    <mergeCell ref="G206:K206"/>
    <mergeCell ref="J208:K208"/>
    <mergeCell ref="J209:K209"/>
    <mergeCell ref="J210:K210"/>
    <mergeCell ref="J211:K211"/>
    <mergeCell ref="J212:K212"/>
    <mergeCell ref="A215:E215"/>
    <mergeCell ref="D217:E217"/>
    <mergeCell ref="D218:E218"/>
    <mergeCell ref="D219:E219"/>
    <mergeCell ref="D220:E220"/>
    <mergeCell ref="D221:E221"/>
    <mergeCell ref="G215:K215"/>
    <mergeCell ref="J217:K217"/>
    <mergeCell ref="J218:K218"/>
    <mergeCell ref="J219:K219"/>
    <mergeCell ref="J220:K220"/>
    <mergeCell ref="J221:K221"/>
    <mergeCell ref="A224:E224"/>
    <mergeCell ref="D226:E226"/>
    <mergeCell ref="D227:E227"/>
    <mergeCell ref="D228:E228"/>
    <mergeCell ref="D229:E229"/>
    <mergeCell ref="D230:E230"/>
    <mergeCell ref="G224:K224"/>
    <mergeCell ref="J226:K226"/>
    <mergeCell ref="J227:K227"/>
    <mergeCell ref="J228:K228"/>
    <mergeCell ref="J229:K229"/>
    <mergeCell ref="J230:K230"/>
    <mergeCell ref="A233:E233"/>
    <mergeCell ref="D235:E235"/>
    <mergeCell ref="D236:E236"/>
    <mergeCell ref="D237:E237"/>
    <mergeCell ref="D238:E238"/>
    <mergeCell ref="D239:E239"/>
    <mergeCell ref="G233:K233"/>
    <mergeCell ref="J235:K235"/>
    <mergeCell ref="J236:K236"/>
    <mergeCell ref="J237:K237"/>
    <mergeCell ref="J238:K238"/>
    <mergeCell ref="J239:K239"/>
    <mergeCell ref="A242:E242"/>
    <mergeCell ref="D244:E244"/>
    <mergeCell ref="D245:E245"/>
    <mergeCell ref="D246:E246"/>
    <mergeCell ref="D247:E247"/>
    <mergeCell ref="D248:E248"/>
    <mergeCell ref="G242:K242"/>
    <mergeCell ref="J244:K244"/>
    <mergeCell ref="J245:K245"/>
    <mergeCell ref="J246:K246"/>
    <mergeCell ref="J247:K247"/>
    <mergeCell ref="J248:K248"/>
    <mergeCell ref="A251:E251"/>
    <mergeCell ref="D253:E253"/>
    <mergeCell ref="D254:E254"/>
    <mergeCell ref="D255:E255"/>
    <mergeCell ref="D256:E256"/>
    <mergeCell ref="D257:E257"/>
    <mergeCell ref="G251:K251"/>
    <mergeCell ref="J253:K253"/>
    <mergeCell ref="J254:K254"/>
    <mergeCell ref="J255:K255"/>
    <mergeCell ref="J256:K256"/>
    <mergeCell ref="J257:K257"/>
    <mergeCell ref="A260:E260"/>
    <mergeCell ref="D262:E262"/>
    <mergeCell ref="D263:E263"/>
    <mergeCell ref="D264:E264"/>
    <mergeCell ref="D265:E265"/>
    <mergeCell ref="D266:E266"/>
    <mergeCell ref="G260:K260"/>
    <mergeCell ref="J262:K262"/>
    <mergeCell ref="J263:K263"/>
    <mergeCell ref="J264:K264"/>
    <mergeCell ref="J265:K265"/>
    <mergeCell ref="J266:K266"/>
    <mergeCell ref="A269:E269"/>
    <mergeCell ref="D271:E271"/>
    <mergeCell ref="D272:E272"/>
    <mergeCell ref="D273:E273"/>
    <mergeCell ref="D274:E274"/>
    <mergeCell ref="D275:E275"/>
    <mergeCell ref="G269:K269"/>
    <mergeCell ref="J271:K271"/>
    <mergeCell ref="J272:K272"/>
    <mergeCell ref="J273:K273"/>
    <mergeCell ref="J274:K274"/>
    <mergeCell ref="J275:K275"/>
  </mergeCells>
  <conditionalFormatting sqref="D9 J10 D20 J19 D29 J28 D38 J37 D45 J46 D56 J54 D64 J65 D74 J72 D83 J81 D91 J91 D101 J99 D109 J109 D117 J118 D126 J127 D135 J136 D146 J145 D155 J154 D165 J164 D174 J174 D183 J183 D192 J192 D199 J200 D210 J210 D219 J217 D227 J228 D237 J237 D245 J245 D254 J254 D263 J263 D271 J271">
    <cfRule type="dataBar" priority="1">
      <dataBar showValue="0">
        <cfvo type="num" val="0"/>
        <cfvo type="num" val="100"/>
        <color rgb="FF9BC859"/>
      </dataBar>
      <extLst>
        <ext xmlns:x14="http://schemas.microsoft.com/office/spreadsheetml/2009/9/main" uri="{B025F937-C7B1-47D3-B67F-A62EFF666E3E}">
          <x14:id>{6E5C8962-2F8B-493E-83AD-A5240297DDBD}</x14:id>
        </ext>
      </extLst>
    </cfRule>
  </conditionalFormatting>
  <conditionalFormatting sqref="D10:D13 J9 J11:J13 D18:D19 D21:D22 J18 J20:J22 D27:D28 D30:D31 J27 J29:J31 D36:D37 D39:D40 J36 J38:J40 D46:D49 J45 J47:J49 D54:D55 D57:D58 J55:J58 D63 D65:D67 J63:J64 J66:J67 D72:D73 D75:D76 J73:J76 D81:D82 D84:D85 J82:J85 D90 D92:D94 J90 J92:J94 D99:D100 D102:D103 J100:J103 D108 D110:D112 J108 J110:J112 D118:D121 J117 J119:J121 D127:D130 J126 J128:J130 D136:D139 J135 J137:J139 D145 D147:D149 J146:J149 D154 D156:D158 J155:J158 D163:D164 D166:D167 J163 J165:J167 D172:D173 D175:D176 J172:J173 J175:J176 D181:D182 D184:D185 J181:J182 J184:J185 D190:D191 D193:D194 J190:J191 J193:J194 D200:D203 J199 J201:J203 D208:D209 D211:D212 J208:J209 J211:J212 D217:D218 D220:D221 J218:J221 D226 D228:D230 J226:J227 J229:J230 D236 D238:D239 J235:J236 J238:J239 D244 D246:D248 J244 J246:J248 D253 D255:D257 J253 J255:J257 D262 D264:D266 J262 J264:J266 D272:D275 J272:J275">
    <cfRule type="dataBar" priority="2">
      <dataBar showValue="0">
        <cfvo type="num" val="0"/>
        <cfvo type="num" val="100"/>
        <color rgb="FFC8504D"/>
      </dataBar>
      <extLst>
        <ext xmlns:x14="http://schemas.microsoft.com/office/spreadsheetml/2009/9/main" uri="{B025F937-C7B1-47D3-B67F-A62EFF666E3E}">
          <x14:id>{F7115FEC-757D-422D-B3E5-54332B974630}</x14:id>
        </ext>
      </extLst>
    </cfRule>
  </conditionalFormatting>
  <conditionalFormatting sqref="D235">
    <cfRule type="dataBar" priority="3">
      <dataBar showValue="0">
        <cfvo type="num" val="0"/>
        <cfvo type="num" val="100"/>
        <color rgb="FFFFEB9C"/>
      </dataBar>
      <extLst>
        <ext xmlns:x14="http://schemas.microsoft.com/office/spreadsheetml/2009/9/main" uri="{B025F937-C7B1-47D3-B67F-A62EFF666E3E}">
          <x14:id>{81016015-382A-490D-924E-B8D716B99F98}</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6E5C8962-2F8B-493E-83AD-A5240297DDBD}">
            <x14:dataBar minLength="0" maxLength="100" gradient="0">
              <x14:cfvo type="num">
                <xm:f>0</xm:f>
              </x14:cfvo>
              <x14:cfvo type="num">
                <xm:f>100</xm:f>
              </x14:cfvo>
              <x14:negativeFillColor rgb="FFFFEB9C"/>
              <x14:axisColor auto="1"/>
            </x14:dataBar>
          </x14:cfRule>
          <xm:sqref>D9 J10 D20 J19 D29 J28 D38 J37 D45 J46 D56 J54 D64 J65 D74 J72 D83 J81 D91 J91 D101 J99 D109 J109 D117 J118 D126 J127 D135 J136 D146 J145 D155 J154 D165 J164 D174 J174 D183 J183 D192 J192 D199 J200 D210 J210 D219 J217 D227 J228 D237 J237 D245 J245 D254 J254 D263 J263 D271 J271</xm:sqref>
        </x14:conditionalFormatting>
        <x14:conditionalFormatting xmlns:xm="http://schemas.microsoft.com/office/excel/2006/main">
          <x14:cfRule type="dataBar" id="{F7115FEC-757D-422D-B3E5-54332B974630}">
            <x14:dataBar minLength="0" maxLength="100" gradient="0">
              <x14:cfvo type="num">
                <xm:f>0</xm:f>
              </x14:cfvo>
              <x14:cfvo type="num">
                <xm:f>100</xm:f>
              </x14:cfvo>
              <x14:negativeFillColor rgb="FFFFEB9C"/>
              <x14:axisColor auto="1"/>
            </x14:dataBar>
          </x14:cfRule>
          <xm:sqref>D10:D13 J9 J11:J13 D18:D19 D21:D22 J18 J20:J22 D27:D28 D30:D31 J27 J29:J31 D36:D37 D39:D40 J36 J38:J40 D46:D49 J45 J47:J49 D54:D55 D57:D58 J55:J58 D63 D65:D67 J63:J64 J66:J67 D72:D73 D75:D76 J73:J76 D81:D82 D84:D85 J82:J85 D90 D92:D94 J90 J92:J94 D99:D100 D102:D103 J100:J103 D108 D110:D112 J108 J110:J112 D118:D121 J117 J119:J121 D127:D130 J126 J128:J130 D136:D139 J135 J137:J139 D145 D147:D149 J146:J149 D154 D156:D158 J155:J158 D163:D164 D166:D167 J163 J165:J167 D172:D173 D175:D176 J172:J173 J175:J176 D181:D182 D184:D185 J181:J182 J184:J185 D190:D191 D193:D194 J190:J191 J193:J194 D200:D203 J199 J201:J203 D208:D209 D211:D212 J208:J209 J211:J212 D217:D218 D220:D221 J218:J221 D226 D228:D230 J226:J227 J229:J230 D236 D238:D239 J235:J236 J238:J239 D244 D246:D248 J244 J246:J248 D253 D255:D257 J253 J255:J257 D262 D264:D266 J262 J264:J266 D272:D275 J272:J275</xm:sqref>
        </x14:conditionalFormatting>
        <x14:conditionalFormatting xmlns:xm="http://schemas.microsoft.com/office/excel/2006/main">
          <x14:cfRule type="dataBar" id="{81016015-382A-490D-924E-B8D716B99F98}">
            <x14:dataBar minLength="0" maxLength="100" gradient="0">
              <x14:cfvo type="num">
                <xm:f>0</xm:f>
              </x14:cfvo>
              <x14:cfvo type="num">
                <xm:f>100</xm:f>
              </x14:cfvo>
              <x14:negativeFillColor rgb="FFFFEB9C"/>
              <x14:axisColor auto="1"/>
            </x14:dataBar>
          </x14:cfRule>
          <xm:sqref>D235</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2"/>
  <sheetViews>
    <sheetView workbookViewId="0"/>
  </sheetViews>
  <sheetFormatPr defaultRowHeight="15"/>
  <cols>
    <col min="1" max="1" width="15.7109375" bestFit="1" customWidth="1"/>
    <col min="2" max="2" width="13" bestFit="1" customWidth="1"/>
    <col min="3" max="4" width="14" bestFit="1" customWidth="1"/>
    <col min="5" max="5" width="15.5703125" bestFit="1" customWidth="1"/>
    <col min="6" max="6" width="14.28515625" bestFit="1" customWidth="1"/>
    <col min="7" max="7" width="19.28515625" bestFit="1" customWidth="1"/>
    <col min="8" max="8" width="7.7109375" customWidth="1"/>
    <col min="9" max="9" width="30.7109375" customWidth="1"/>
  </cols>
  <sheetData>
    <row r="2" spans="1:9">
      <c r="A2" s="199" t="s">
        <v>242</v>
      </c>
      <c r="B2" s="200"/>
      <c r="C2" s="200"/>
      <c r="D2" s="200"/>
      <c r="E2" s="200"/>
      <c r="F2" s="200"/>
      <c r="G2" s="200"/>
      <c r="H2" s="200"/>
      <c r="I2" s="201"/>
    </row>
    <row r="3" spans="1:9">
      <c r="A3" s="202"/>
      <c r="B3" s="203"/>
      <c r="C3" s="203"/>
      <c r="D3" s="203"/>
      <c r="E3" s="203"/>
      <c r="F3" s="203"/>
      <c r="G3" s="203"/>
      <c r="H3" s="203"/>
      <c r="I3" s="204"/>
    </row>
    <row r="4" spans="1:9" ht="15.75" thickBot="1">
      <c r="A4" s="205" t="s">
        <v>0</v>
      </c>
      <c r="B4" s="206"/>
      <c r="C4" s="206"/>
      <c r="D4" s="206"/>
      <c r="E4" s="206"/>
      <c r="F4" s="206"/>
      <c r="G4" s="206"/>
      <c r="H4" s="206"/>
      <c r="I4" s="207"/>
    </row>
    <row r="6" spans="1:9" ht="22.5" customHeight="1" thickBot="1">
      <c r="A6" s="212" t="s">
        <v>167</v>
      </c>
      <c r="B6" s="213"/>
      <c r="C6" s="213"/>
      <c r="D6" s="213"/>
      <c r="E6" s="213"/>
      <c r="F6" s="213"/>
      <c r="G6" s="213"/>
      <c r="H6" s="213"/>
      <c r="I6" s="214"/>
    </row>
    <row r="7" spans="1:9" ht="15.75" thickBot="1">
      <c r="A7" s="251" t="s">
        <v>214</v>
      </c>
      <c r="B7" s="252"/>
      <c r="C7" s="251" t="s">
        <v>243</v>
      </c>
      <c r="D7" s="252"/>
      <c r="E7" s="252"/>
      <c r="F7" s="252"/>
      <c r="G7" s="251" t="s">
        <v>161</v>
      </c>
      <c r="H7" s="252"/>
      <c r="I7" s="253"/>
    </row>
    <row r="8" spans="1:9" ht="15.75" thickBot="1">
      <c r="A8" s="129" t="s">
        <v>214</v>
      </c>
      <c r="B8" s="18" t="s">
        <v>244</v>
      </c>
      <c r="C8" s="129" t="s">
        <v>245</v>
      </c>
      <c r="D8" s="18" t="s">
        <v>246</v>
      </c>
      <c r="E8" s="18" t="s">
        <v>247</v>
      </c>
      <c r="F8" s="18" t="s">
        <v>248</v>
      </c>
      <c r="G8" s="82" t="s">
        <v>222</v>
      </c>
      <c r="H8" s="249" t="s">
        <v>249</v>
      </c>
      <c r="I8" s="250"/>
    </row>
    <row r="9" spans="1:9">
      <c r="A9" s="178" t="s">
        <v>170</v>
      </c>
      <c r="B9" s="186">
        <v>1</v>
      </c>
      <c r="C9" s="185">
        <v>59</v>
      </c>
      <c r="D9" s="174">
        <v>58</v>
      </c>
      <c r="E9" s="174">
        <v>1</v>
      </c>
      <c r="F9" s="190">
        <v>0</v>
      </c>
      <c r="G9" s="192">
        <v>0.37826489186810602</v>
      </c>
      <c r="H9" s="173">
        <v>98.305084745762699</v>
      </c>
      <c r="I9" s="179">
        <v>98.305084745762699</v>
      </c>
    </row>
    <row r="10" spans="1:9">
      <c r="A10" s="180" t="s">
        <v>173</v>
      </c>
      <c r="B10" s="188">
        <v>1</v>
      </c>
      <c r="C10" s="187">
        <v>59</v>
      </c>
      <c r="D10" s="176">
        <v>55</v>
      </c>
      <c r="E10" s="176">
        <v>4</v>
      </c>
      <c r="F10" s="191">
        <v>0</v>
      </c>
      <c r="G10" s="193">
        <v>0.66929125045009696</v>
      </c>
      <c r="H10" s="175">
        <v>93.220338983050794</v>
      </c>
      <c r="I10" s="181">
        <v>93.220338983050794</v>
      </c>
    </row>
    <row r="11" spans="1:9">
      <c r="A11" s="178" t="s">
        <v>175</v>
      </c>
      <c r="B11" s="186">
        <v>1</v>
      </c>
      <c r="C11" s="185">
        <v>59</v>
      </c>
      <c r="D11" s="174">
        <v>49</v>
      </c>
      <c r="E11" s="174">
        <v>9</v>
      </c>
      <c r="F11" s="190">
        <v>1</v>
      </c>
      <c r="G11" s="192">
        <v>0.62549854358940604</v>
      </c>
      <c r="H11" s="173">
        <v>83.0508474576271</v>
      </c>
      <c r="I11" s="179">
        <v>83.0508474576271</v>
      </c>
    </row>
    <row r="12" spans="1:9">
      <c r="A12" s="180" t="s">
        <v>176</v>
      </c>
      <c r="B12" s="188">
        <v>1</v>
      </c>
      <c r="C12" s="187">
        <v>59</v>
      </c>
      <c r="D12" s="176">
        <v>56</v>
      </c>
      <c r="E12" s="176">
        <v>3</v>
      </c>
      <c r="F12" s="191">
        <v>0</v>
      </c>
      <c r="G12" s="193">
        <v>0.281995053135841</v>
      </c>
      <c r="H12" s="175">
        <v>94.915254237288096</v>
      </c>
      <c r="I12" s="181">
        <v>94.915254237288096</v>
      </c>
    </row>
    <row r="13" spans="1:9">
      <c r="A13" s="178" t="s">
        <v>177</v>
      </c>
      <c r="B13" s="186">
        <v>1</v>
      </c>
      <c r="C13" s="185">
        <v>59</v>
      </c>
      <c r="D13" s="174">
        <v>50</v>
      </c>
      <c r="E13" s="174">
        <v>6</v>
      </c>
      <c r="F13" s="190">
        <v>3</v>
      </c>
      <c r="G13" s="192">
        <v>0.34763207877402702</v>
      </c>
      <c r="H13" s="173">
        <v>84.745762711864401</v>
      </c>
      <c r="I13" s="179">
        <v>84.745762711864401</v>
      </c>
    </row>
    <row r="14" spans="1:9">
      <c r="A14" s="180" t="s">
        <v>178</v>
      </c>
      <c r="B14" s="188">
        <v>1</v>
      </c>
      <c r="C14" s="187">
        <v>59</v>
      </c>
      <c r="D14" s="176">
        <v>51</v>
      </c>
      <c r="E14" s="176">
        <v>7</v>
      </c>
      <c r="F14" s="191">
        <v>1</v>
      </c>
      <c r="G14" s="193">
        <v>0.46937328171945603</v>
      </c>
      <c r="H14" s="175">
        <v>86.440677966101703</v>
      </c>
      <c r="I14" s="181">
        <v>86.440677966101703</v>
      </c>
    </row>
    <row r="15" spans="1:9">
      <c r="A15" s="178" t="s">
        <v>179</v>
      </c>
      <c r="B15" s="186">
        <v>1</v>
      </c>
      <c r="C15" s="185">
        <v>59</v>
      </c>
      <c r="D15" s="174">
        <v>58</v>
      </c>
      <c r="E15" s="174">
        <v>1</v>
      </c>
      <c r="F15" s="190">
        <v>0</v>
      </c>
      <c r="G15" s="192">
        <v>0.37826489186810602</v>
      </c>
      <c r="H15" s="173">
        <v>98.305084745762699</v>
      </c>
      <c r="I15" s="179">
        <v>98.305084745762699</v>
      </c>
    </row>
    <row r="16" spans="1:9">
      <c r="A16" s="180" t="s">
        <v>180</v>
      </c>
      <c r="B16" s="188">
        <v>1</v>
      </c>
      <c r="C16" s="187">
        <v>59</v>
      </c>
      <c r="D16" s="176">
        <v>54</v>
      </c>
      <c r="E16" s="176">
        <v>5</v>
      </c>
      <c r="F16" s="191">
        <v>0</v>
      </c>
      <c r="G16" s="193">
        <v>0.28170334427270399</v>
      </c>
      <c r="H16" s="175">
        <v>91.525423728813607</v>
      </c>
      <c r="I16" s="181">
        <v>91.525423728813607</v>
      </c>
    </row>
    <row r="17" spans="1:9">
      <c r="A17" s="178" t="s">
        <v>181</v>
      </c>
      <c r="B17" s="186">
        <v>1</v>
      </c>
      <c r="C17" s="185">
        <v>59</v>
      </c>
      <c r="D17" s="174">
        <v>49</v>
      </c>
      <c r="E17" s="174">
        <v>9</v>
      </c>
      <c r="F17" s="190">
        <v>1</v>
      </c>
      <c r="G17" s="192">
        <v>0.50834167352027904</v>
      </c>
      <c r="H17" s="173">
        <v>83.0508474576271</v>
      </c>
      <c r="I17" s="179">
        <v>83.0508474576271</v>
      </c>
    </row>
    <row r="18" spans="1:9">
      <c r="A18" s="180" t="s">
        <v>182</v>
      </c>
      <c r="B18" s="188">
        <v>1</v>
      </c>
      <c r="C18" s="187">
        <v>59</v>
      </c>
      <c r="D18" s="176">
        <v>48</v>
      </c>
      <c r="E18" s="176">
        <v>10</v>
      </c>
      <c r="F18" s="191">
        <v>1</v>
      </c>
      <c r="G18" s="193">
        <v>0.363307668995203</v>
      </c>
      <c r="H18" s="175">
        <v>81.355932203389798</v>
      </c>
      <c r="I18" s="181">
        <v>81.355932203389798</v>
      </c>
    </row>
    <row r="19" spans="1:9">
      <c r="A19" s="178" t="s">
        <v>183</v>
      </c>
      <c r="B19" s="186">
        <v>1</v>
      </c>
      <c r="C19" s="185">
        <v>59</v>
      </c>
      <c r="D19" s="174">
        <v>40</v>
      </c>
      <c r="E19" s="174">
        <v>19</v>
      </c>
      <c r="F19" s="190">
        <v>0</v>
      </c>
      <c r="G19" s="192">
        <v>0.63225505488170797</v>
      </c>
      <c r="H19" s="173">
        <v>67.796610169491501</v>
      </c>
      <c r="I19" s="179">
        <v>67.796610169491501</v>
      </c>
    </row>
    <row r="20" spans="1:9">
      <c r="A20" s="180" t="s">
        <v>184</v>
      </c>
      <c r="B20" s="188">
        <v>1</v>
      </c>
      <c r="C20" s="187">
        <v>59</v>
      </c>
      <c r="D20" s="176">
        <v>54</v>
      </c>
      <c r="E20" s="176">
        <v>5</v>
      </c>
      <c r="F20" s="191">
        <v>0</v>
      </c>
      <c r="G20" s="193">
        <v>0.19671906291066801</v>
      </c>
      <c r="H20" s="175">
        <v>91.525423728813607</v>
      </c>
      <c r="I20" s="181">
        <v>91.525423728813607</v>
      </c>
    </row>
    <row r="21" spans="1:9">
      <c r="A21" s="178" t="s">
        <v>185</v>
      </c>
      <c r="B21" s="186">
        <v>1</v>
      </c>
      <c r="C21" s="185">
        <v>59</v>
      </c>
      <c r="D21" s="174">
        <v>58</v>
      </c>
      <c r="E21" s="174">
        <v>1</v>
      </c>
      <c r="F21" s="190">
        <v>0</v>
      </c>
      <c r="G21" s="192">
        <v>0.37826489186810602</v>
      </c>
      <c r="H21" s="173">
        <v>98.305084745762699</v>
      </c>
      <c r="I21" s="179">
        <v>98.305084745762699</v>
      </c>
    </row>
    <row r="22" spans="1:9">
      <c r="A22" s="180" t="s">
        <v>186</v>
      </c>
      <c r="B22" s="188">
        <v>1</v>
      </c>
      <c r="C22" s="187">
        <v>59</v>
      </c>
      <c r="D22" s="176">
        <v>54</v>
      </c>
      <c r="E22" s="176">
        <v>5</v>
      </c>
      <c r="F22" s="191">
        <v>0</v>
      </c>
      <c r="G22" s="193">
        <v>0.20885967453381701</v>
      </c>
      <c r="H22" s="175">
        <v>91.525423728813607</v>
      </c>
      <c r="I22" s="181">
        <v>91.525423728813607</v>
      </c>
    </row>
    <row r="23" spans="1:9">
      <c r="A23" s="178" t="s">
        <v>187</v>
      </c>
      <c r="B23" s="186">
        <v>1</v>
      </c>
      <c r="C23" s="185">
        <v>59</v>
      </c>
      <c r="D23" s="174">
        <v>55</v>
      </c>
      <c r="E23" s="174">
        <v>4</v>
      </c>
      <c r="F23" s="190">
        <v>0</v>
      </c>
      <c r="G23" s="192">
        <v>7.7506479956755803E-2</v>
      </c>
      <c r="H23" s="173">
        <v>93.220338983050794</v>
      </c>
      <c r="I23" s="179">
        <v>93.220338983050794</v>
      </c>
    </row>
    <row r="24" spans="1:9">
      <c r="A24" s="180" t="s">
        <v>188</v>
      </c>
      <c r="B24" s="188">
        <v>1</v>
      </c>
      <c r="C24" s="187">
        <v>59</v>
      </c>
      <c r="D24" s="176">
        <v>44</v>
      </c>
      <c r="E24" s="176">
        <v>15</v>
      </c>
      <c r="F24" s="191">
        <v>0</v>
      </c>
      <c r="G24" s="193">
        <v>0.462882580336894</v>
      </c>
      <c r="H24" s="175">
        <v>74.576271186440707</v>
      </c>
      <c r="I24" s="181">
        <v>74.576271186440707</v>
      </c>
    </row>
    <row r="25" spans="1:9">
      <c r="A25" s="178" t="s">
        <v>189</v>
      </c>
      <c r="B25" s="186">
        <v>1</v>
      </c>
      <c r="C25" s="185">
        <v>59</v>
      </c>
      <c r="D25" s="174">
        <v>52</v>
      </c>
      <c r="E25" s="174">
        <v>7</v>
      </c>
      <c r="F25" s="190">
        <v>0</v>
      </c>
      <c r="G25" s="192">
        <v>0.450500514317143</v>
      </c>
      <c r="H25" s="173">
        <v>88.135593220339004</v>
      </c>
      <c r="I25" s="179">
        <v>88.135593220339004</v>
      </c>
    </row>
    <row r="26" spans="1:9">
      <c r="A26" s="180" t="s">
        <v>190</v>
      </c>
      <c r="B26" s="188">
        <v>1</v>
      </c>
      <c r="C26" s="187">
        <v>59</v>
      </c>
      <c r="D26" s="176">
        <v>58</v>
      </c>
      <c r="E26" s="176">
        <v>1</v>
      </c>
      <c r="F26" s="191">
        <v>0</v>
      </c>
      <c r="G26" s="193">
        <v>3.7737694611252703E-2</v>
      </c>
      <c r="H26" s="175">
        <v>98.305084745762699</v>
      </c>
      <c r="I26" s="181">
        <v>98.305084745762699</v>
      </c>
    </row>
    <row r="27" spans="1:9">
      <c r="A27" s="178" t="s">
        <v>191</v>
      </c>
      <c r="B27" s="186">
        <v>1</v>
      </c>
      <c r="C27" s="185">
        <v>59</v>
      </c>
      <c r="D27" s="174">
        <v>48</v>
      </c>
      <c r="E27" s="174">
        <v>11</v>
      </c>
      <c r="F27" s="190">
        <v>0</v>
      </c>
      <c r="G27" s="192">
        <v>0.35462595475027903</v>
      </c>
      <c r="H27" s="173">
        <v>81.355932203389798</v>
      </c>
      <c r="I27" s="179">
        <v>81.355932203389798</v>
      </c>
    </row>
    <row r="28" spans="1:9">
      <c r="A28" s="180" t="s">
        <v>192</v>
      </c>
      <c r="B28" s="188">
        <v>1</v>
      </c>
      <c r="C28" s="187">
        <v>59</v>
      </c>
      <c r="D28" s="176">
        <v>52</v>
      </c>
      <c r="E28" s="176">
        <v>7</v>
      </c>
      <c r="F28" s="191">
        <v>0</v>
      </c>
      <c r="G28" s="193">
        <v>0.39821977013006299</v>
      </c>
      <c r="H28" s="175">
        <v>88.135593220339004</v>
      </c>
      <c r="I28" s="181">
        <v>88.135593220339004</v>
      </c>
    </row>
    <row r="29" spans="1:9">
      <c r="A29" s="178" t="s">
        <v>193</v>
      </c>
      <c r="B29" s="186">
        <v>1</v>
      </c>
      <c r="C29" s="185">
        <v>59</v>
      </c>
      <c r="D29" s="174">
        <v>41</v>
      </c>
      <c r="E29" s="174">
        <v>18</v>
      </c>
      <c r="F29" s="190">
        <v>0</v>
      </c>
      <c r="G29" s="192">
        <v>0.60165690027570196</v>
      </c>
      <c r="H29" s="173">
        <v>69.491525423728802</v>
      </c>
      <c r="I29" s="179">
        <v>69.491525423728802</v>
      </c>
    </row>
    <row r="30" spans="1:9">
      <c r="A30" s="180" t="s">
        <v>194</v>
      </c>
      <c r="B30" s="188">
        <v>1</v>
      </c>
      <c r="C30" s="187">
        <v>59</v>
      </c>
      <c r="D30" s="176">
        <v>40</v>
      </c>
      <c r="E30" s="176">
        <v>19</v>
      </c>
      <c r="F30" s="191">
        <v>0</v>
      </c>
      <c r="G30" s="193">
        <v>0.49476564333517098</v>
      </c>
      <c r="H30" s="175">
        <v>67.796610169491501</v>
      </c>
      <c r="I30" s="181">
        <v>67.796610169491501</v>
      </c>
    </row>
    <row r="31" spans="1:9">
      <c r="A31" s="178" t="s">
        <v>195</v>
      </c>
      <c r="B31" s="186">
        <v>1</v>
      </c>
      <c r="C31" s="185">
        <v>59</v>
      </c>
      <c r="D31" s="174">
        <v>35</v>
      </c>
      <c r="E31" s="174">
        <v>24</v>
      </c>
      <c r="F31" s="190">
        <v>0</v>
      </c>
      <c r="G31" s="192">
        <v>0.100329637926392</v>
      </c>
      <c r="H31" s="173">
        <v>59.322033898305101</v>
      </c>
      <c r="I31" s="179">
        <v>59.322033898305101</v>
      </c>
    </row>
    <row r="32" spans="1:9">
      <c r="A32" s="180" t="s">
        <v>196</v>
      </c>
      <c r="B32" s="188">
        <v>1</v>
      </c>
      <c r="C32" s="187">
        <v>59</v>
      </c>
      <c r="D32" s="176">
        <v>50</v>
      </c>
      <c r="E32" s="176">
        <v>9</v>
      </c>
      <c r="F32" s="191">
        <v>0</v>
      </c>
      <c r="G32" s="193">
        <v>0.20657091888635401</v>
      </c>
      <c r="H32" s="175">
        <v>84.745762711864401</v>
      </c>
      <c r="I32" s="181">
        <v>84.745762711864401</v>
      </c>
    </row>
    <row r="33" spans="1:9">
      <c r="A33" s="178" t="s">
        <v>197</v>
      </c>
      <c r="B33" s="186">
        <v>1</v>
      </c>
      <c r="C33" s="185">
        <v>59</v>
      </c>
      <c r="D33" s="174">
        <v>46</v>
      </c>
      <c r="E33" s="174">
        <v>13</v>
      </c>
      <c r="F33" s="190">
        <v>0</v>
      </c>
      <c r="G33" s="192">
        <v>0.22620549158751899</v>
      </c>
      <c r="H33" s="173">
        <v>77.966101694915295</v>
      </c>
      <c r="I33" s="179">
        <v>77.966101694915295</v>
      </c>
    </row>
    <row r="34" spans="1:9">
      <c r="A34" s="180" t="s">
        <v>198</v>
      </c>
      <c r="B34" s="188">
        <v>2</v>
      </c>
      <c r="C34" s="187">
        <v>59</v>
      </c>
      <c r="D34" s="176">
        <v>55</v>
      </c>
      <c r="E34" s="176">
        <v>1</v>
      </c>
      <c r="F34" s="191">
        <v>3</v>
      </c>
      <c r="G34" s="193">
        <v>0.35994921132857699</v>
      </c>
      <c r="H34" s="175">
        <v>93.220338983050794</v>
      </c>
      <c r="I34" s="181">
        <v>93.220338983050794</v>
      </c>
    </row>
    <row r="35" spans="1:9">
      <c r="A35" s="178" t="s">
        <v>199</v>
      </c>
      <c r="B35" s="186">
        <v>2</v>
      </c>
      <c r="C35" s="185">
        <v>59</v>
      </c>
      <c r="D35" s="174">
        <v>42</v>
      </c>
      <c r="E35" s="174">
        <v>14</v>
      </c>
      <c r="F35" s="190">
        <v>3</v>
      </c>
      <c r="G35" s="192">
        <v>0.78010742550266698</v>
      </c>
      <c r="H35" s="173">
        <v>71.186440677966104</v>
      </c>
      <c r="I35" s="179">
        <v>71.186440677966104</v>
      </c>
    </row>
    <row r="36" spans="1:9">
      <c r="A36" s="180" t="s">
        <v>200</v>
      </c>
      <c r="B36" s="188">
        <v>2</v>
      </c>
      <c r="C36" s="187">
        <v>59</v>
      </c>
      <c r="D36" s="176">
        <v>35</v>
      </c>
      <c r="E36" s="176">
        <v>21</v>
      </c>
      <c r="F36" s="191">
        <v>3</v>
      </c>
      <c r="G36" s="193">
        <v>0.38941898999801999</v>
      </c>
      <c r="H36" s="175">
        <v>59.322033898305101</v>
      </c>
      <c r="I36" s="181">
        <v>59.322033898305101</v>
      </c>
    </row>
    <row r="37" spans="1:9">
      <c r="A37" s="178" t="s">
        <v>201</v>
      </c>
      <c r="B37" s="186">
        <v>2</v>
      </c>
      <c r="C37" s="185">
        <v>59</v>
      </c>
      <c r="D37" s="174">
        <v>55</v>
      </c>
      <c r="E37" s="174">
        <v>1</v>
      </c>
      <c r="F37" s="190">
        <v>3</v>
      </c>
      <c r="G37" s="192">
        <v>0.56169401945130804</v>
      </c>
      <c r="H37" s="173">
        <v>93.220338983050794</v>
      </c>
      <c r="I37" s="179">
        <v>93.220338983050794</v>
      </c>
    </row>
    <row r="38" spans="1:9" ht="15.75" thickBot="1">
      <c r="A38" s="182" t="s">
        <v>202</v>
      </c>
      <c r="B38" s="177">
        <v>2</v>
      </c>
      <c r="C38" s="189">
        <v>59</v>
      </c>
      <c r="D38" s="184">
        <v>54</v>
      </c>
      <c r="E38" s="184">
        <v>2</v>
      </c>
      <c r="F38" s="184">
        <v>3</v>
      </c>
      <c r="G38" s="194">
        <v>0.68234352783658703</v>
      </c>
      <c r="H38" s="177">
        <v>91.525423728813607</v>
      </c>
      <c r="I38" s="183">
        <v>91.525423728813607</v>
      </c>
    </row>
    <row r="40" spans="1:9" ht="22.5" customHeight="1" thickBot="1">
      <c r="A40" s="212" t="s">
        <v>203</v>
      </c>
      <c r="B40" s="213"/>
      <c r="C40" s="213"/>
      <c r="D40" s="213"/>
      <c r="E40" s="213"/>
      <c r="F40" s="213"/>
      <c r="G40" s="213"/>
      <c r="H40" s="213"/>
      <c r="I40" s="214"/>
    </row>
    <row r="41" spans="1:9" ht="15.75" thickBot="1">
      <c r="A41" s="251" t="s">
        <v>214</v>
      </c>
      <c r="B41" s="252"/>
      <c r="C41" s="251" t="s">
        <v>243</v>
      </c>
      <c r="D41" s="252"/>
      <c r="E41" s="252"/>
      <c r="F41" s="252"/>
      <c r="G41" s="251" t="s">
        <v>161</v>
      </c>
      <c r="H41" s="252"/>
      <c r="I41" s="253"/>
    </row>
    <row r="42" spans="1:9" ht="15.75" thickBot="1">
      <c r="A42" s="129" t="s">
        <v>214</v>
      </c>
      <c r="B42" s="18" t="s">
        <v>244</v>
      </c>
      <c r="C42" s="129" t="s">
        <v>245</v>
      </c>
      <c r="D42" s="18" t="s">
        <v>246</v>
      </c>
      <c r="E42" s="18" t="s">
        <v>247</v>
      </c>
      <c r="F42" s="18" t="s">
        <v>248</v>
      </c>
      <c r="G42" s="82" t="s">
        <v>222</v>
      </c>
      <c r="H42" s="249" t="s">
        <v>249</v>
      </c>
      <c r="I42" s="250"/>
    </row>
    <row r="43" spans="1:9">
      <c r="A43" s="178" t="s">
        <v>170</v>
      </c>
      <c r="B43" s="186">
        <v>1</v>
      </c>
      <c r="C43" s="185">
        <v>55</v>
      </c>
      <c r="D43" s="174">
        <v>46</v>
      </c>
      <c r="E43" s="174">
        <v>9</v>
      </c>
      <c r="F43" s="190">
        <v>0</v>
      </c>
      <c r="G43" s="192">
        <v>0.41167430325389598</v>
      </c>
      <c r="H43" s="173">
        <v>83.636363636363598</v>
      </c>
      <c r="I43" s="179">
        <v>83.636363636363598</v>
      </c>
    </row>
    <row r="44" spans="1:9">
      <c r="A44" s="180" t="s">
        <v>173</v>
      </c>
      <c r="B44" s="188">
        <v>1</v>
      </c>
      <c r="C44" s="187">
        <v>55</v>
      </c>
      <c r="D44" s="176">
        <v>53</v>
      </c>
      <c r="E44" s="176">
        <v>2</v>
      </c>
      <c r="F44" s="191">
        <v>0</v>
      </c>
      <c r="G44" s="193">
        <v>0.56477641726091798</v>
      </c>
      <c r="H44" s="175">
        <v>96.363636363636402</v>
      </c>
      <c r="I44" s="181">
        <v>96.363636363636402</v>
      </c>
    </row>
    <row r="45" spans="1:9">
      <c r="A45" s="178" t="s">
        <v>175</v>
      </c>
      <c r="B45" s="186">
        <v>1</v>
      </c>
      <c r="C45" s="185">
        <v>55</v>
      </c>
      <c r="D45" s="174">
        <v>53</v>
      </c>
      <c r="E45" s="174">
        <v>2</v>
      </c>
      <c r="F45" s="190">
        <v>0</v>
      </c>
      <c r="G45" s="192">
        <v>0.56477641726091798</v>
      </c>
      <c r="H45" s="173">
        <v>96.363636363636402</v>
      </c>
      <c r="I45" s="179">
        <v>96.363636363636402</v>
      </c>
    </row>
    <row r="46" spans="1:9">
      <c r="A46" s="180" t="s">
        <v>176</v>
      </c>
      <c r="B46" s="188">
        <v>1</v>
      </c>
      <c r="C46" s="187">
        <v>55</v>
      </c>
      <c r="D46" s="176">
        <v>49</v>
      </c>
      <c r="E46" s="176">
        <v>6</v>
      </c>
      <c r="F46" s="191">
        <v>0</v>
      </c>
      <c r="G46" s="193">
        <v>0.552265632279622</v>
      </c>
      <c r="H46" s="175">
        <v>89.090909090909093</v>
      </c>
      <c r="I46" s="181">
        <v>89.090909090909093</v>
      </c>
    </row>
    <row r="47" spans="1:9">
      <c r="A47" s="178" t="s">
        <v>177</v>
      </c>
      <c r="B47" s="186">
        <v>1</v>
      </c>
      <c r="C47" s="185">
        <v>55</v>
      </c>
      <c r="D47" s="174">
        <v>54</v>
      </c>
      <c r="E47" s="174">
        <v>1</v>
      </c>
      <c r="F47" s="190">
        <v>0</v>
      </c>
      <c r="G47" s="192">
        <v>0.42346870036988699</v>
      </c>
      <c r="H47" s="173">
        <v>98.181818181818201</v>
      </c>
      <c r="I47" s="179">
        <v>98.181818181818201</v>
      </c>
    </row>
    <row r="48" spans="1:9">
      <c r="A48" s="180" t="s">
        <v>178</v>
      </c>
      <c r="B48" s="188">
        <v>1</v>
      </c>
      <c r="C48" s="187">
        <v>55</v>
      </c>
      <c r="D48" s="176">
        <v>52</v>
      </c>
      <c r="E48" s="176">
        <v>1</v>
      </c>
      <c r="F48" s="191">
        <v>2</v>
      </c>
      <c r="G48" s="193">
        <v>0.20717611193009999</v>
      </c>
      <c r="H48" s="175">
        <v>94.545454545454504</v>
      </c>
      <c r="I48" s="181">
        <v>94.545454545454504</v>
      </c>
    </row>
    <row r="49" spans="1:9">
      <c r="A49" s="178" t="s">
        <v>179</v>
      </c>
      <c r="B49" s="186">
        <v>1</v>
      </c>
      <c r="C49" s="185">
        <v>55</v>
      </c>
      <c r="D49" s="174">
        <v>50</v>
      </c>
      <c r="E49" s="174">
        <v>5</v>
      </c>
      <c r="F49" s="190">
        <v>0</v>
      </c>
      <c r="G49" s="192">
        <v>0.104636389212449</v>
      </c>
      <c r="H49" s="173">
        <v>90.909090909090907</v>
      </c>
      <c r="I49" s="179">
        <v>90.909090909090907</v>
      </c>
    </row>
    <row r="50" spans="1:9">
      <c r="A50" s="180" t="s">
        <v>180</v>
      </c>
      <c r="B50" s="188">
        <v>1</v>
      </c>
      <c r="C50" s="187">
        <v>55</v>
      </c>
      <c r="D50" s="176">
        <v>44</v>
      </c>
      <c r="E50" s="176">
        <v>11</v>
      </c>
      <c r="F50" s="191">
        <v>0</v>
      </c>
      <c r="G50" s="193">
        <v>0.56139648003516096</v>
      </c>
      <c r="H50" s="175">
        <v>80</v>
      </c>
      <c r="I50" s="181">
        <v>80</v>
      </c>
    </row>
    <row r="51" spans="1:9">
      <c r="A51" s="178" t="s">
        <v>181</v>
      </c>
      <c r="B51" s="186">
        <v>1</v>
      </c>
      <c r="C51" s="185">
        <v>55</v>
      </c>
      <c r="D51" s="174">
        <v>50</v>
      </c>
      <c r="E51" s="174">
        <v>4</v>
      </c>
      <c r="F51" s="190">
        <v>1</v>
      </c>
      <c r="G51" s="192">
        <v>0.67367023616555</v>
      </c>
      <c r="H51" s="173">
        <v>90.909090909090907</v>
      </c>
      <c r="I51" s="179">
        <v>90.909090909090907</v>
      </c>
    </row>
    <row r="52" spans="1:9">
      <c r="A52" s="180" t="s">
        <v>182</v>
      </c>
      <c r="B52" s="188">
        <v>1</v>
      </c>
      <c r="C52" s="187">
        <v>55</v>
      </c>
      <c r="D52" s="176">
        <v>44</v>
      </c>
      <c r="E52" s="176">
        <v>11</v>
      </c>
      <c r="F52" s="191">
        <v>0</v>
      </c>
      <c r="G52" s="193">
        <v>0.487039330361631</v>
      </c>
      <c r="H52" s="175">
        <v>80</v>
      </c>
      <c r="I52" s="181">
        <v>80</v>
      </c>
    </row>
    <row r="53" spans="1:9">
      <c r="A53" s="178" t="s">
        <v>183</v>
      </c>
      <c r="B53" s="186">
        <v>1</v>
      </c>
      <c r="C53" s="185">
        <v>55</v>
      </c>
      <c r="D53" s="174">
        <v>37</v>
      </c>
      <c r="E53" s="174">
        <v>18</v>
      </c>
      <c r="F53" s="190">
        <v>0</v>
      </c>
      <c r="G53" s="192">
        <v>0.54614681817936495</v>
      </c>
      <c r="H53" s="173">
        <v>67.272727272727295</v>
      </c>
      <c r="I53" s="179">
        <v>67.272727272727295</v>
      </c>
    </row>
    <row r="54" spans="1:9">
      <c r="A54" s="180" t="s">
        <v>184</v>
      </c>
      <c r="B54" s="188">
        <v>1</v>
      </c>
      <c r="C54" s="187">
        <v>55</v>
      </c>
      <c r="D54" s="176">
        <v>52</v>
      </c>
      <c r="E54" s="176">
        <v>3</v>
      </c>
      <c r="F54" s="191">
        <v>0</v>
      </c>
      <c r="G54" s="193">
        <v>0.71469805279335097</v>
      </c>
      <c r="H54" s="175">
        <v>94.545454545454504</v>
      </c>
      <c r="I54" s="181">
        <v>94.545454545454504</v>
      </c>
    </row>
    <row r="55" spans="1:9">
      <c r="A55" s="178" t="s">
        <v>185</v>
      </c>
      <c r="B55" s="186">
        <v>1</v>
      </c>
      <c r="C55" s="185">
        <v>55</v>
      </c>
      <c r="D55" s="174">
        <v>47</v>
      </c>
      <c r="E55" s="174">
        <v>8</v>
      </c>
      <c r="F55" s="190">
        <v>0</v>
      </c>
      <c r="G55" s="192">
        <v>0.34531268179032598</v>
      </c>
      <c r="H55" s="173">
        <v>85.454545454545496</v>
      </c>
      <c r="I55" s="179">
        <v>85.454545454545496</v>
      </c>
    </row>
    <row r="56" spans="1:9">
      <c r="A56" s="180" t="s">
        <v>186</v>
      </c>
      <c r="B56" s="188">
        <v>1</v>
      </c>
      <c r="C56" s="187">
        <v>55</v>
      </c>
      <c r="D56" s="176">
        <v>41</v>
      </c>
      <c r="E56" s="176">
        <v>14</v>
      </c>
      <c r="F56" s="191">
        <v>0</v>
      </c>
      <c r="G56" s="193">
        <v>0.45281632878341599</v>
      </c>
      <c r="H56" s="175">
        <v>74.545454545454504</v>
      </c>
      <c r="I56" s="181">
        <v>74.545454545454504</v>
      </c>
    </row>
    <row r="57" spans="1:9">
      <c r="A57" s="178" t="s">
        <v>187</v>
      </c>
      <c r="B57" s="186">
        <v>1</v>
      </c>
      <c r="C57" s="185">
        <v>55</v>
      </c>
      <c r="D57" s="174">
        <v>49</v>
      </c>
      <c r="E57" s="174">
        <v>6</v>
      </c>
      <c r="F57" s="190">
        <v>0</v>
      </c>
      <c r="G57" s="192">
        <v>0.13486816775733301</v>
      </c>
      <c r="H57" s="173">
        <v>89.090909090909093</v>
      </c>
      <c r="I57" s="179">
        <v>89.090909090909093</v>
      </c>
    </row>
    <row r="58" spans="1:9">
      <c r="A58" s="180" t="s">
        <v>188</v>
      </c>
      <c r="B58" s="188">
        <v>1</v>
      </c>
      <c r="C58" s="187">
        <v>55</v>
      </c>
      <c r="D58" s="176">
        <v>51</v>
      </c>
      <c r="E58" s="176">
        <v>4</v>
      </c>
      <c r="F58" s="191">
        <v>0</v>
      </c>
      <c r="G58" s="193">
        <v>0.51357602254865597</v>
      </c>
      <c r="H58" s="175">
        <v>92.727272727272705</v>
      </c>
      <c r="I58" s="181">
        <v>92.727272727272705</v>
      </c>
    </row>
    <row r="59" spans="1:9">
      <c r="A59" s="178" t="s">
        <v>189</v>
      </c>
      <c r="B59" s="186">
        <v>1</v>
      </c>
      <c r="C59" s="185">
        <v>55</v>
      </c>
      <c r="D59" s="174">
        <v>51</v>
      </c>
      <c r="E59" s="174">
        <v>4</v>
      </c>
      <c r="F59" s="190">
        <v>0</v>
      </c>
      <c r="G59" s="192">
        <v>0.112710804745852</v>
      </c>
      <c r="H59" s="173">
        <v>92.727272727272705</v>
      </c>
      <c r="I59" s="179">
        <v>92.727272727272705</v>
      </c>
    </row>
    <row r="60" spans="1:9">
      <c r="A60" s="180" t="s">
        <v>190</v>
      </c>
      <c r="B60" s="188">
        <v>1</v>
      </c>
      <c r="C60" s="187">
        <v>55</v>
      </c>
      <c r="D60" s="176">
        <v>54</v>
      </c>
      <c r="E60" s="176">
        <v>1</v>
      </c>
      <c r="F60" s="191">
        <v>0</v>
      </c>
      <c r="G60" s="193">
        <v>8.9550728752055594E-2</v>
      </c>
      <c r="H60" s="175">
        <v>98.181818181818201</v>
      </c>
      <c r="I60" s="181">
        <v>98.181818181818201</v>
      </c>
    </row>
    <row r="61" spans="1:9">
      <c r="A61" s="178" t="s">
        <v>191</v>
      </c>
      <c r="B61" s="186">
        <v>1</v>
      </c>
      <c r="C61" s="185">
        <v>55</v>
      </c>
      <c r="D61" s="174">
        <v>47</v>
      </c>
      <c r="E61" s="174">
        <v>8</v>
      </c>
      <c r="F61" s="190">
        <v>0</v>
      </c>
      <c r="G61" s="192">
        <v>0.39803949327968602</v>
      </c>
      <c r="H61" s="173">
        <v>85.454545454545496</v>
      </c>
      <c r="I61" s="179">
        <v>85.454545454545496</v>
      </c>
    </row>
    <row r="62" spans="1:9">
      <c r="A62" s="180" t="s">
        <v>192</v>
      </c>
      <c r="B62" s="188">
        <v>1</v>
      </c>
      <c r="C62" s="187">
        <v>55</v>
      </c>
      <c r="D62" s="176">
        <v>38</v>
      </c>
      <c r="E62" s="176">
        <v>17</v>
      </c>
      <c r="F62" s="191">
        <v>0</v>
      </c>
      <c r="G62" s="193">
        <v>0.38383123173516798</v>
      </c>
      <c r="H62" s="175">
        <v>69.090909090909093</v>
      </c>
      <c r="I62" s="181">
        <v>69.090909090909093</v>
      </c>
    </row>
    <row r="63" spans="1:9">
      <c r="A63" s="178" t="s">
        <v>193</v>
      </c>
      <c r="B63" s="186">
        <v>1</v>
      </c>
      <c r="C63" s="185">
        <v>55</v>
      </c>
      <c r="D63" s="174">
        <v>19</v>
      </c>
      <c r="E63" s="174">
        <v>36</v>
      </c>
      <c r="F63" s="190">
        <v>0</v>
      </c>
      <c r="G63" s="192">
        <v>-3.2411530115665201E-2</v>
      </c>
      <c r="H63" s="173">
        <v>34.545454545454497</v>
      </c>
      <c r="I63" s="179">
        <v>34.545454545454497</v>
      </c>
    </row>
    <row r="64" spans="1:9">
      <c r="A64" s="180" t="s">
        <v>194</v>
      </c>
      <c r="B64" s="188">
        <v>1</v>
      </c>
      <c r="C64" s="187">
        <v>55</v>
      </c>
      <c r="D64" s="176">
        <v>38</v>
      </c>
      <c r="E64" s="176">
        <v>16</v>
      </c>
      <c r="F64" s="191">
        <v>1</v>
      </c>
      <c r="G64" s="193">
        <v>0.60909803694559395</v>
      </c>
      <c r="H64" s="175">
        <v>69.090909090909093</v>
      </c>
      <c r="I64" s="181">
        <v>69.090909090909093</v>
      </c>
    </row>
    <row r="65" spans="1:9">
      <c r="A65" s="178" t="s">
        <v>195</v>
      </c>
      <c r="B65" s="186">
        <v>1</v>
      </c>
      <c r="C65" s="185">
        <v>55</v>
      </c>
      <c r="D65" s="174">
        <v>38</v>
      </c>
      <c r="E65" s="174">
        <v>16</v>
      </c>
      <c r="F65" s="190">
        <v>1</v>
      </c>
      <c r="G65" s="192">
        <v>0.480374148253922</v>
      </c>
      <c r="H65" s="173">
        <v>69.090909090909093</v>
      </c>
      <c r="I65" s="179">
        <v>69.090909090909093</v>
      </c>
    </row>
    <row r="66" spans="1:9">
      <c r="A66" s="180" t="s">
        <v>196</v>
      </c>
      <c r="B66" s="188">
        <v>1</v>
      </c>
      <c r="C66" s="187">
        <v>55</v>
      </c>
      <c r="D66" s="176">
        <v>50</v>
      </c>
      <c r="E66" s="176">
        <v>4</v>
      </c>
      <c r="F66" s="191">
        <v>1</v>
      </c>
      <c r="G66" s="193">
        <v>0.479681424704266</v>
      </c>
      <c r="H66" s="175">
        <v>90.909090909090907</v>
      </c>
      <c r="I66" s="181">
        <v>90.909090909090907</v>
      </c>
    </row>
    <row r="67" spans="1:9">
      <c r="A67" s="178" t="s">
        <v>197</v>
      </c>
      <c r="B67" s="186">
        <v>1</v>
      </c>
      <c r="C67" s="185">
        <v>55</v>
      </c>
      <c r="D67" s="174">
        <v>30</v>
      </c>
      <c r="E67" s="174">
        <v>24</v>
      </c>
      <c r="F67" s="190">
        <v>1</v>
      </c>
      <c r="G67" s="192">
        <v>0.242326174718487</v>
      </c>
      <c r="H67" s="173">
        <v>54.545454545454497</v>
      </c>
      <c r="I67" s="179">
        <v>54.545454545454497</v>
      </c>
    </row>
    <row r="68" spans="1:9">
      <c r="A68" s="180" t="s">
        <v>198</v>
      </c>
      <c r="B68" s="188">
        <v>2</v>
      </c>
      <c r="C68" s="187">
        <v>55</v>
      </c>
      <c r="D68" s="176">
        <v>51</v>
      </c>
      <c r="E68" s="176">
        <v>3</v>
      </c>
      <c r="F68" s="191">
        <v>1</v>
      </c>
      <c r="G68" s="193">
        <v>0.61379232699935604</v>
      </c>
      <c r="H68" s="175">
        <v>92.727272727272705</v>
      </c>
      <c r="I68" s="181">
        <v>92.727272727272705</v>
      </c>
    </row>
    <row r="69" spans="1:9">
      <c r="A69" s="178" t="s">
        <v>199</v>
      </c>
      <c r="B69" s="186">
        <v>2</v>
      </c>
      <c r="C69" s="185">
        <v>55</v>
      </c>
      <c r="D69" s="174">
        <v>41</v>
      </c>
      <c r="E69" s="174">
        <v>13</v>
      </c>
      <c r="F69" s="190">
        <v>1</v>
      </c>
      <c r="G69" s="192">
        <v>0.46135124930537902</v>
      </c>
      <c r="H69" s="173">
        <v>74.545454545454504</v>
      </c>
      <c r="I69" s="179">
        <v>74.545454545454504</v>
      </c>
    </row>
    <row r="70" spans="1:9">
      <c r="A70" s="180" t="s">
        <v>200</v>
      </c>
      <c r="B70" s="188">
        <v>2</v>
      </c>
      <c r="C70" s="187">
        <v>55</v>
      </c>
      <c r="D70" s="176">
        <v>42</v>
      </c>
      <c r="E70" s="176">
        <v>12</v>
      </c>
      <c r="F70" s="191">
        <v>1</v>
      </c>
      <c r="G70" s="193">
        <v>0.34860915984809399</v>
      </c>
      <c r="H70" s="175">
        <v>76.363636363636402</v>
      </c>
      <c r="I70" s="181">
        <v>76.363636363636402</v>
      </c>
    </row>
    <row r="71" spans="1:9">
      <c r="A71" s="178" t="s">
        <v>201</v>
      </c>
      <c r="B71" s="186">
        <v>2</v>
      </c>
      <c r="C71" s="185">
        <v>55</v>
      </c>
      <c r="D71" s="174">
        <v>53</v>
      </c>
      <c r="E71" s="174">
        <v>1</v>
      </c>
      <c r="F71" s="190">
        <v>1</v>
      </c>
      <c r="G71" s="192">
        <v>0.26686046825819598</v>
      </c>
      <c r="H71" s="173">
        <v>96.363636363636402</v>
      </c>
      <c r="I71" s="179">
        <v>96.363636363636402</v>
      </c>
    </row>
    <row r="72" spans="1:9" ht="15.75" thickBot="1">
      <c r="A72" s="182" t="s">
        <v>202</v>
      </c>
      <c r="B72" s="177">
        <v>2</v>
      </c>
      <c r="C72" s="189">
        <v>55</v>
      </c>
      <c r="D72" s="184">
        <v>48</v>
      </c>
      <c r="E72" s="184">
        <v>4</v>
      </c>
      <c r="F72" s="184">
        <v>3</v>
      </c>
      <c r="G72" s="194">
        <v>0.70867318472581797</v>
      </c>
      <c r="H72" s="177">
        <v>87.272727272727295</v>
      </c>
      <c r="I72" s="183">
        <v>87.272727272727295</v>
      </c>
    </row>
  </sheetData>
  <mergeCells count="12">
    <mergeCell ref="A2:I3"/>
    <mergeCell ref="A4:I4"/>
    <mergeCell ref="A6:I6"/>
    <mergeCell ref="A7:B7"/>
    <mergeCell ref="C7:F7"/>
    <mergeCell ref="G7:I7"/>
    <mergeCell ref="H42:I42"/>
    <mergeCell ref="H8:I8"/>
    <mergeCell ref="A40:I40"/>
    <mergeCell ref="A41:B41"/>
    <mergeCell ref="C41:F41"/>
    <mergeCell ref="G41:I41"/>
  </mergeCells>
  <conditionalFormatting sqref="I9:I38 I43:I72">
    <cfRule type="dataBar" priority="1">
      <dataBar showValue="0">
        <cfvo type="num" val="0"/>
        <cfvo type="num" val="100"/>
        <color rgb="FF29559C"/>
      </dataBar>
      <extLst>
        <ext xmlns:x14="http://schemas.microsoft.com/office/spreadsheetml/2009/9/main" uri="{B025F937-C7B1-47D3-B67F-A62EFF666E3E}">
          <x14:id>{B5FA70E4-0061-418A-9200-CCC46CD6A38B}</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B5FA70E4-0061-418A-9200-CCC46CD6A38B}">
            <x14:dataBar minLength="0" maxLength="100" gradient="0">
              <x14:cfvo type="num">
                <xm:f>0</xm:f>
              </x14:cfvo>
              <x14:cfvo type="num">
                <xm:f>100</xm:f>
              </x14:cfvo>
              <x14:negativeFillColor rgb="FF29559C"/>
              <x14:axisColor auto="1"/>
            </x14:dataBar>
          </x14:cfRule>
          <xm:sqref>I9:I38 I43:I72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Student Statistics Report</vt:lpstr>
      <vt:lpstr>Class Frequency Distribution Re</vt:lpstr>
      <vt:lpstr>Test Statistics Report</vt:lpstr>
      <vt:lpstr>Student Response Report</vt:lpstr>
      <vt:lpstr>Condensed Test Report</vt:lpstr>
      <vt:lpstr>Class Learning Objective Report</vt:lpstr>
      <vt:lpstr>Student Achievement Report</vt:lpstr>
      <vt:lpstr>Detailed Item Analysis Report</vt:lpstr>
      <vt:lpstr>Item Analysis Graph Report</vt:lpstr>
      <vt:lpstr>Condensed Item Analysis Report</vt:lpstr>
      <vt:lpstr>Test Item Statistics Report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OMR</dc:creator>
  <cp:lastModifiedBy>student-52</cp:lastModifiedBy>
  <dcterms:created xsi:type="dcterms:W3CDTF">2019-12-12T01:32:23Z</dcterms:created>
  <dcterms:modified xsi:type="dcterms:W3CDTF">2019-12-12T19:30:11Z</dcterms:modified>
</cp:coreProperties>
</file>