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rjee\Desktop\Эрдэнэболор\"/>
    </mc:Choice>
  </mc:AlternateContent>
  <bookViews>
    <workbookView xWindow="0" yWindow="0" windowWidth="20490" windowHeight="775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8" i="2" l="1"/>
  <c r="N58" i="2" s="1"/>
  <c r="N57" i="2"/>
  <c r="M57" i="2"/>
  <c r="M56" i="2"/>
  <c r="N56" i="2" s="1"/>
  <c r="M55" i="2"/>
  <c r="N55" i="2" s="1"/>
  <c r="M54" i="2"/>
  <c r="N54" i="2" s="1"/>
  <c r="N53" i="2"/>
  <c r="M53" i="2"/>
  <c r="M52" i="2"/>
  <c r="N52" i="2" s="1"/>
  <c r="M51" i="2"/>
  <c r="N51" i="2" s="1"/>
  <c r="M50" i="2"/>
  <c r="N50" i="2" s="1"/>
  <c r="N49" i="2"/>
  <c r="M49" i="2"/>
  <c r="M48" i="2"/>
  <c r="N48" i="2" s="1"/>
  <c r="M47" i="2"/>
  <c r="N47" i="2" s="1"/>
  <c r="M46" i="2"/>
  <c r="N46" i="2" s="1"/>
  <c r="N45" i="2"/>
  <c r="M45" i="2"/>
  <c r="M44" i="2"/>
  <c r="N44" i="2" s="1"/>
  <c r="M43" i="2"/>
  <c r="N43" i="2" s="1"/>
  <c r="M42" i="2"/>
  <c r="N42" i="2" s="1"/>
  <c r="N41" i="2"/>
  <c r="M41" i="2"/>
  <c r="M40" i="2"/>
  <c r="N40" i="2" s="1"/>
  <c r="M39" i="2"/>
  <c r="N39" i="2" s="1"/>
  <c r="M38" i="2"/>
  <c r="N38" i="2" s="1"/>
  <c r="N37" i="2"/>
  <c r="M37" i="2"/>
  <c r="M36" i="2"/>
  <c r="N36" i="2" s="1"/>
  <c r="M35" i="2"/>
  <c r="N35" i="2" s="1"/>
  <c r="M34" i="2"/>
  <c r="N34" i="2" s="1"/>
  <c r="N33" i="2"/>
  <c r="M33" i="2"/>
  <c r="M32" i="2"/>
  <c r="N32" i="2" s="1"/>
  <c r="M31" i="2"/>
  <c r="N31" i="2" s="1"/>
  <c r="M30" i="2"/>
  <c r="N30" i="2" s="1"/>
  <c r="N29" i="2"/>
  <c r="M29" i="2"/>
  <c r="M28" i="2"/>
  <c r="N28" i="2" s="1"/>
  <c r="M27" i="2"/>
  <c r="N27" i="2" s="1"/>
  <c r="M26" i="2"/>
  <c r="N26" i="2" s="1"/>
  <c r="N25" i="2"/>
  <c r="M25" i="2"/>
  <c r="M24" i="2"/>
  <c r="N24" i="2" s="1"/>
  <c r="M23" i="2"/>
  <c r="N23" i="2" s="1"/>
  <c r="M22" i="2"/>
  <c r="N22" i="2" s="1"/>
  <c r="N21" i="2"/>
  <c r="M21" i="2"/>
  <c r="M20" i="2"/>
  <c r="N20" i="2" s="1"/>
  <c r="M19" i="2"/>
  <c r="N19" i="2" s="1"/>
  <c r="M18" i="2"/>
  <c r="N18" i="2" s="1"/>
  <c r="N17" i="2"/>
  <c r="M17" i="2"/>
  <c r="M16" i="2"/>
  <c r="N16" i="2" s="1"/>
  <c r="M15" i="2"/>
  <c r="N15" i="2" s="1"/>
  <c r="M14" i="2"/>
  <c r="N14" i="2" s="1"/>
  <c r="N13" i="2"/>
  <c r="M13" i="2"/>
  <c r="M12" i="2"/>
  <c r="N12" i="2" s="1"/>
  <c r="M11" i="2"/>
  <c r="N11" i="2" s="1"/>
  <c r="M10" i="2"/>
  <c r="N10" i="2" s="1"/>
  <c r="N9" i="2"/>
  <c r="M9" i="2"/>
  <c r="M8" i="2"/>
  <c r="N8" i="2" s="1"/>
  <c r="M7" i="2"/>
  <c r="N7" i="2" s="1"/>
  <c r="M6" i="2"/>
  <c r="N6" i="2" s="1"/>
  <c r="N5" i="2"/>
  <c r="M5" i="2"/>
  <c r="M4" i="2"/>
  <c r="N4" i="2" s="1"/>
  <c r="M3" i="2"/>
  <c r="N3" i="2" s="1"/>
  <c r="B3" i="2"/>
  <c r="B4" i="2" s="1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N2" i="2"/>
  <c r="M54" i="1"/>
  <c r="N54" i="1" s="1"/>
  <c r="N53" i="1"/>
  <c r="M53" i="1"/>
  <c r="M52" i="1"/>
  <c r="N52" i="1" s="1"/>
  <c r="M51" i="1"/>
  <c r="N51" i="1" s="1"/>
  <c r="M50" i="1"/>
  <c r="N50" i="1" s="1"/>
  <c r="N49" i="1"/>
  <c r="M49" i="1"/>
  <c r="M48" i="1"/>
  <c r="N48" i="1" s="1"/>
  <c r="M47" i="1"/>
  <c r="N47" i="1" s="1"/>
  <c r="M46" i="1"/>
  <c r="N46" i="1" s="1"/>
  <c r="N45" i="1"/>
  <c r="M45" i="1"/>
  <c r="M44" i="1"/>
  <c r="N44" i="1" s="1"/>
  <c r="M43" i="1"/>
  <c r="N43" i="1" s="1"/>
  <c r="M42" i="1"/>
  <c r="N42" i="1" s="1"/>
  <c r="N41" i="1"/>
  <c r="M41" i="1"/>
  <c r="M40" i="1"/>
  <c r="N40" i="1" s="1"/>
  <c r="M39" i="1"/>
  <c r="N39" i="1" s="1"/>
  <c r="N38" i="1"/>
  <c r="M38" i="1"/>
  <c r="N37" i="1"/>
  <c r="M37" i="1"/>
  <c r="M36" i="1"/>
  <c r="N36" i="1" s="1"/>
  <c r="M35" i="1"/>
  <c r="N35" i="1" s="1"/>
  <c r="N34" i="1"/>
  <c r="M34" i="1"/>
  <c r="N33" i="1"/>
  <c r="M33" i="1"/>
  <c r="M32" i="1"/>
  <c r="N32" i="1" s="1"/>
  <c r="M31" i="1"/>
  <c r="N31" i="1" s="1"/>
  <c r="N30" i="1"/>
  <c r="M30" i="1"/>
  <c r="N29" i="1"/>
  <c r="M29" i="1"/>
  <c r="M28" i="1"/>
  <c r="N28" i="1" s="1"/>
  <c r="M27" i="1"/>
  <c r="N27" i="1" s="1"/>
  <c r="N26" i="1"/>
  <c r="M26" i="1"/>
  <c r="N25" i="1"/>
  <c r="M25" i="1"/>
  <c r="M24" i="1"/>
  <c r="N24" i="1" s="1"/>
  <c r="M23" i="1"/>
  <c r="N23" i="1" s="1"/>
  <c r="N22" i="1"/>
  <c r="M22" i="1"/>
  <c r="N21" i="1"/>
  <c r="M21" i="1"/>
  <c r="M20" i="1"/>
  <c r="N20" i="1" s="1"/>
  <c r="M19" i="1"/>
  <c r="N19" i="1" s="1"/>
  <c r="N18" i="1"/>
  <c r="M18" i="1"/>
  <c r="N17" i="1"/>
  <c r="M17" i="1"/>
  <c r="M16" i="1"/>
  <c r="N16" i="1" s="1"/>
  <c r="M15" i="1"/>
  <c r="N15" i="1" s="1"/>
  <c r="N14" i="1"/>
  <c r="M14" i="1"/>
  <c r="N13" i="1"/>
  <c r="M13" i="1"/>
  <c r="M12" i="1"/>
  <c r="N12" i="1" s="1"/>
  <c r="M11" i="1"/>
  <c r="N11" i="1" s="1"/>
  <c r="N10" i="1"/>
  <c r="M10" i="1"/>
  <c r="N9" i="1"/>
  <c r="M9" i="1"/>
  <c r="M8" i="1"/>
  <c r="N8" i="1" s="1"/>
  <c r="M7" i="1"/>
  <c r="N7" i="1" s="1"/>
  <c r="N6" i="1"/>
  <c r="M6" i="1"/>
  <c r="N5" i="1"/>
  <c r="M5" i="1"/>
  <c r="M4" i="1"/>
  <c r="N4" i="1" s="1"/>
  <c r="M3" i="1"/>
  <c r="N3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N2" i="1"/>
</calcChain>
</file>

<file path=xl/sharedStrings.xml><?xml version="1.0" encoding="utf-8"?>
<sst xmlns="http://schemas.openxmlformats.org/spreadsheetml/2006/main" count="462" uniqueCount="260">
  <si>
    <t xml:space="preserve">Монгол хэл </t>
  </si>
  <si>
    <t xml:space="preserve">6б анги </t>
  </si>
  <si>
    <t>даалгавар 1</t>
  </si>
  <si>
    <t>даалгавар 2</t>
  </si>
  <si>
    <t>даалгавар 3</t>
  </si>
  <si>
    <t>даалгавар 4</t>
  </si>
  <si>
    <t>даалгавар 5</t>
  </si>
  <si>
    <t xml:space="preserve">нийт оноо </t>
  </si>
  <si>
    <t>дүн</t>
  </si>
  <si>
    <t>Code</t>
  </si>
  <si>
    <t>№</t>
  </si>
  <si>
    <t>Анги</t>
  </si>
  <si>
    <t>Овог</t>
  </si>
  <si>
    <t>Нэр</t>
  </si>
  <si>
    <t>ХYйс</t>
  </si>
  <si>
    <t xml:space="preserve">Түвшин </t>
  </si>
  <si>
    <t>S003245</t>
  </si>
  <si>
    <t>6-б</t>
  </si>
  <si>
    <t>Амарбаясгалан</t>
  </si>
  <si>
    <t>Амаржаргалан</t>
  </si>
  <si>
    <t>S004291</t>
  </si>
  <si>
    <t>Баттогтох</t>
  </si>
  <si>
    <t>Амина</t>
  </si>
  <si>
    <t>S003243</t>
  </si>
  <si>
    <t>Үнэнбаяр</t>
  </si>
  <si>
    <t>Аминтулга</t>
  </si>
  <si>
    <t>S004706</t>
  </si>
  <si>
    <t>Ууганбаатар</t>
  </si>
  <si>
    <t>Аминхүслэн</t>
  </si>
  <si>
    <t>S003250</t>
  </si>
  <si>
    <t>Батбаяр</t>
  </si>
  <si>
    <t>Амин-Эрдэнэ</t>
  </si>
  <si>
    <t>S004707</t>
  </si>
  <si>
    <t>Энхчимэг</t>
  </si>
  <si>
    <t>Ананд</t>
  </si>
  <si>
    <t>S003247</t>
  </si>
  <si>
    <t>Баяр</t>
  </si>
  <si>
    <t>Ану</t>
  </si>
  <si>
    <t>S003369</t>
  </si>
  <si>
    <t>Төгөлдөр</t>
  </si>
  <si>
    <t>Анударь</t>
  </si>
  <si>
    <t>S003255</t>
  </si>
  <si>
    <t>Анужин</t>
  </si>
  <si>
    <t>S003251</t>
  </si>
  <si>
    <t>Тэмүүжин</t>
  </si>
  <si>
    <t>Батмөнх</t>
  </si>
  <si>
    <t>S004231</t>
  </si>
  <si>
    <t>Батбаатар</t>
  </si>
  <si>
    <t>Батмэнд</t>
  </si>
  <si>
    <t>S003256</t>
  </si>
  <si>
    <t>Бишрэлт</t>
  </si>
  <si>
    <t>S003258</t>
  </si>
  <si>
    <t>Бат-Эрдэнэ</t>
  </si>
  <si>
    <t>Золбоо</t>
  </si>
  <si>
    <t>S003257</t>
  </si>
  <si>
    <t>Олонбаяр</t>
  </si>
  <si>
    <t>S003260</t>
  </si>
  <si>
    <t>Хүрэнбуга</t>
  </si>
  <si>
    <t>Золжаргал</t>
  </si>
  <si>
    <t>S003261</t>
  </si>
  <si>
    <t>Ням-Од</t>
  </si>
  <si>
    <t>Ирмүүн-Од</t>
  </si>
  <si>
    <t>S004175</t>
  </si>
  <si>
    <t>Эрдэнэбүрэн</t>
  </si>
  <si>
    <t>Карл</t>
  </si>
  <si>
    <t>S003262</t>
  </si>
  <si>
    <t>Гинжболд</t>
  </si>
  <si>
    <t>Маралмаа</t>
  </si>
  <si>
    <t>S003271</t>
  </si>
  <si>
    <t>Баясгалан</t>
  </si>
  <si>
    <t>Маргад</t>
  </si>
  <si>
    <t>S003270</t>
  </si>
  <si>
    <t>Эрдэнэбаяр</t>
  </si>
  <si>
    <t>Маргад-Эрдэнэ</t>
  </si>
  <si>
    <t>S003274</t>
  </si>
  <si>
    <t>Амартогтох</t>
  </si>
  <si>
    <t>Монголжин</t>
  </si>
  <si>
    <t>S003234</t>
  </si>
  <si>
    <t>Энхболд</t>
  </si>
  <si>
    <t>Мөнхтулга</t>
  </si>
  <si>
    <t>S003272</t>
  </si>
  <si>
    <t>Отгонцэрэн</t>
  </si>
  <si>
    <t>Нандин</t>
  </si>
  <si>
    <t>S003275</t>
  </si>
  <si>
    <t>Лхагважав</t>
  </si>
  <si>
    <t>Наранбилэг</t>
  </si>
  <si>
    <t>S004230</t>
  </si>
  <si>
    <t>Сэлэнгэ</t>
  </si>
  <si>
    <t>Нинжин</t>
  </si>
  <si>
    <t>S003325</t>
  </si>
  <si>
    <t>Батцогт</t>
  </si>
  <si>
    <t>Номин</t>
  </si>
  <si>
    <t>S003285</t>
  </si>
  <si>
    <t>Баатар</t>
  </si>
  <si>
    <t>Номинжин</t>
  </si>
  <si>
    <t>S003279</t>
  </si>
  <si>
    <t>Чинбат</t>
  </si>
  <si>
    <t>Номинзаяа</t>
  </si>
  <si>
    <t>S003277</t>
  </si>
  <si>
    <t>Энх-Амгалан</t>
  </si>
  <si>
    <t>Оюужин</t>
  </si>
  <si>
    <t>S003278</t>
  </si>
  <si>
    <t>Дэмбэрэлбаяр</t>
  </si>
  <si>
    <t>Өнөболд</t>
  </si>
  <si>
    <t>S006204</t>
  </si>
  <si>
    <t>Ариунболд</t>
  </si>
  <si>
    <t>Сарангоо</t>
  </si>
  <si>
    <t>S003476</t>
  </si>
  <si>
    <t>Алтаншагай</t>
  </si>
  <si>
    <t>Сарангэрэл</t>
  </si>
  <si>
    <t>S003284</t>
  </si>
  <si>
    <t>Өлзийбаяр</t>
  </si>
  <si>
    <t>Содбилэг</t>
  </si>
  <si>
    <t>S003327</t>
  </si>
  <si>
    <t>Мэндбаяр</t>
  </si>
  <si>
    <t>Танан</t>
  </si>
  <si>
    <t>S003330</t>
  </si>
  <si>
    <t>Алтандөш</t>
  </si>
  <si>
    <t>Тананталст</t>
  </si>
  <si>
    <t>S003336</t>
  </si>
  <si>
    <t>Бум-Эрдэнэ</t>
  </si>
  <si>
    <t>Төрболд</t>
  </si>
  <si>
    <t>S004293</t>
  </si>
  <si>
    <t>Төрбат</t>
  </si>
  <si>
    <t>Түвшинбаяр</t>
  </si>
  <si>
    <t>S003339</t>
  </si>
  <si>
    <t>Тэмүүлэн</t>
  </si>
  <si>
    <t>S003281</t>
  </si>
  <si>
    <t>Баяржаргал</t>
  </si>
  <si>
    <t>Тэнгис</t>
  </si>
  <si>
    <t>S003342</t>
  </si>
  <si>
    <t>Гантөгс</t>
  </si>
  <si>
    <t>S003282</t>
  </si>
  <si>
    <t>Батсайхан</t>
  </si>
  <si>
    <t>Тэнүүнтөгс</t>
  </si>
  <si>
    <t>S004292</t>
  </si>
  <si>
    <t>Ундармаа</t>
  </si>
  <si>
    <t>S003350</t>
  </si>
  <si>
    <t>Даваадорж</t>
  </si>
  <si>
    <t>Ууганням</t>
  </si>
  <si>
    <t>S003344</t>
  </si>
  <si>
    <t>Баасандулам</t>
  </si>
  <si>
    <t>Халиун</t>
  </si>
  <si>
    <t>S006317</t>
  </si>
  <si>
    <t>Бурмаа</t>
  </si>
  <si>
    <t>Цэцэнбилэг</t>
  </si>
  <si>
    <t>S003347</t>
  </si>
  <si>
    <t>Батчулуун</t>
  </si>
  <si>
    <t>Чинболор</t>
  </si>
  <si>
    <t>S003485</t>
  </si>
  <si>
    <t>Ононбат</t>
  </si>
  <si>
    <t>Эгшиглэн</t>
  </si>
  <si>
    <t>S003359</t>
  </si>
  <si>
    <t>Дашням</t>
  </si>
  <si>
    <t>Эмүжин</t>
  </si>
  <si>
    <t>S003361</t>
  </si>
  <si>
    <t>Ганзориг</t>
  </si>
  <si>
    <t>Энгүүн</t>
  </si>
  <si>
    <t>S003360</t>
  </si>
  <si>
    <t>Энхгэрэл</t>
  </si>
  <si>
    <t>S004173</t>
  </si>
  <si>
    <t>Баатарсайхан</t>
  </si>
  <si>
    <t>Энхсайхан</t>
  </si>
  <si>
    <t>S003563</t>
  </si>
  <si>
    <t>Эрдэнэбаатар</t>
  </si>
  <si>
    <t>Эрхсаран</t>
  </si>
  <si>
    <t xml:space="preserve">6в анги </t>
  </si>
  <si>
    <t>6-в</t>
  </si>
  <si>
    <t>Нямбаяр</t>
  </si>
  <si>
    <t>Энхзаяа</t>
  </si>
  <si>
    <t>Ану-үжин</t>
  </si>
  <si>
    <t>Хадбаатар</t>
  </si>
  <si>
    <t>Ариунбилиг</t>
  </si>
  <si>
    <t>Бэгз</t>
  </si>
  <si>
    <t>Ариунтуяа</t>
  </si>
  <si>
    <t>Буд</t>
  </si>
  <si>
    <t>Баттөмөр</t>
  </si>
  <si>
    <t>Баярхүү</t>
  </si>
  <si>
    <t>Баярсайхан</t>
  </si>
  <si>
    <t>Багахүү</t>
  </si>
  <si>
    <t>Билгүүн</t>
  </si>
  <si>
    <t>Гантулга</t>
  </si>
  <si>
    <t>Буяндэлгэр</t>
  </si>
  <si>
    <t>Буянзаяа</t>
  </si>
  <si>
    <t>Ганхүрэл</t>
  </si>
  <si>
    <t>Бүүвэй</t>
  </si>
  <si>
    <t>Батпүрэв</t>
  </si>
  <si>
    <t>Бямбасүрэн</t>
  </si>
  <si>
    <t>Эрдэнэчулуун</t>
  </si>
  <si>
    <t>Дашдорж</t>
  </si>
  <si>
    <t>Сосор</t>
  </si>
  <si>
    <t>Должинжав</t>
  </si>
  <si>
    <t>Тамир</t>
  </si>
  <si>
    <t>Есүй-Анжила</t>
  </si>
  <si>
    <t>Жаргалсайхан</t>
  </si>
  <si>
    <t>Ирмүүн</t>
  </si>
  <si>
    <t>Дашдовдон</t>
  </si>
  <si>
    <t>Лувсандорж</t>
  </si>
  <si>
    <t>Мөнхбат</t>
  </si>
  <si>
    <t>Бат-Очир</t>
  </si>
  <si>
    <t>Маргад-эрдэнэ</t>
  </si>
  <si>
    <t>Баянмөнх</t>
  </si>
  <si>
    <t>Мишээл</t>
  </si>
  <si>
    <t>Батхүү</t>
  </si>
  <si>
    <t>Мөнгөнуянга</t>
  </si>
  <si>
    <t>Мягмар</t>
  </si>
  <si>
    <t>Наранбаатар</t>
  </si>
  <si>
    <t>Мөнхжаргал</t>
  </si>
  <si>
    <t>Мөнхтуяа</t>
  </si>
  <si>
    <t>Намуун-Эрдэнэ</t>
  </si>
  <si>
    <t>Отгонжаргал</t>
  </si>
  <si>
    <t>Нарангарав</t>
  </si>
  <si>
    <t>Энхбат</t>
  </si>
  <si>
    <t>Норовсамбуу</t>
  </si>
  <si>
    <t>Од</t>
  </si>
  <si>
    <t>Энхжаргал</t>
  </si>
  <si>
    <t>Оюун-Эрдэнэ</t>
  </si>
  <si>
    <t>ПүрэвОчир</t>
  </si>
  <si>
    <t>Даваасүрэн</t>
  </si>
  <si>
    <t>Сарангуа</t>
  </si>
  <si>
    <t>Дагвабазар</t>
  </si>
  <si>
    <t>Сувд</t>
  </si>
  <si>
    <t>Баярбилэг</t>
  </si>
  <si>
    <t>Сүндэрьяа</t>
  </si>
  <si>
    <t>Хашбат</t>
  </si>
  <si>
    <t>Тэлмэн</t>
  </si>
  <si>
    <t>Тэмүгэ</t>
  </si>
  <si>
    <t>Тэргэл</t>
  </si>
  <si>
    <t>Түмэн-Эрдэнэ</t>
  </si>
  <si>
    <t>Уянгалянхуа</t>
  </si>
  <si>
    <t>Гансүх</t>
  </si>
  <si>
    <t>Хаш</t>
  </si>
  <si>
    <t>Амартүвшин</t>
  </si>
  <si>
    <t>Хонгорзул</t>
  </si>
  <si>
    <t>Цэрэндорж</t>
  </si>
  <si>
    <t>Хүслэн</t>
  </si>
  <si>
    <t>Хосбаяр</t>
  </si>
  <si>
    <t>Цэлмэг</t>
  </si>
  <si>
    <t>Цэнгэл</t>
  </si>
  <si>
    <t>Чулуунхүү</t>
  </si>
  <si>
    <t>Мягмарсүрэн</t>
  </si>
  <si>
    <t>Шилүүгэй</t>
  </si>
  <si>
    <t>Ууганболд</t>
  </si>
  <si>
    <t>Ариунбаатар</t>
  </si>
  <si>
    <t>Энхжин</t>
  </si>
  <si>
    <t>Нямгэрэл</t>
  </si>
  <si>
    <t>Энхмөнх</t>
  </si>
  <si>
    <t>Содномпил</t>
  </si>
  <si>
    <t>Энхнаран</t>
  </si>
  <si>
    <t>Энхтайван</t>
  </si>
  <si>
    <t>Энхрийлэн</t>
  </si>
  <si>
    <t>Давааням</t>
  </si>
  <si>
    <t>Энххүслэн</t>
  </si>
  <si>
    <t>Дэлгэрэх</t>
  </si>
  <si>
    <t>Энэрэл</t>
  </si>
  <si>
    <t>Нямдорж</t>
  </si>
  <si>
    <t>Нямхүү</t>
  </si>
  <si>
    <t>Эрдэнэсувд</t>
  </si>
  <si>
    <t>Баттулга</t>
  </si>
  <si>
    <t>Эрхэсбаяр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</si>
</sst>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2" xfId="0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1" applyFont="1" applyFill="1" applyBorder="1" applyAlignment="1">
      <alignment wrapText="1"/>
    </xf>
    <xf numFmtId="1" fontId="0" fillId="0" borderId="2" xfId="0" applyNumberFormat="1" applyBorder="1" applyAlignment="1">
      <alignment horizontal="center" vertical="center"/>
    </xf>
    <xf numFmtId="0" fontId="3" fillId="0" borderId="0" xfId="1" applyFont="1" applyFill="1" applyBorder="1" applyAlignment="1">
      <alignment wrapText="1"/>
    </xf>
    <xf numFmtId="0" fontId="0" fillId="0" borderId="0" xfId="0" applyBorder="1"/>
    <xf numFmtId="0" fontId="0" fillId="6" borderId="0" xfId="0" applyFill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left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workbookViewId="0">
      <selection sqref="A1:XFD1048576"/>
    </sheetView>
  </sheetViews>
  <sheetFormatPr defaultRowHeight="15" x14ac:dyDescent="0.25"/>
  <cols>
    <col min="1" max="1" width="9.140625" style="17"/>
    <col min="2" max="2" width="5.140625" style="10" customWidth="1"/>
    <col min="3" max="3" width="5.42578125" customWidth="1"/>
    <col min="4" max="4" width="15.85546875" customWidth="1"/>
    <col min="5" max="5" width="17.42578125" customWidth="1"/>
    <col min="7" max="7" width="12.140625" customWidth="1"/>
    <col min="8" max="8" width="12.5703125" customWidth="1"/>
    <col min="9" max="10" width="11" customWidth="1"/>
    <col min="11" max="11" width="11.5703125" customWidth="1"/>
    <col min="12" max="13" width="11.42578125" customWidth="1"/>
  </cols>
  <sheetData>
    <row r="1" spans="1:15" ht="49.5" customHeight="1" x14ac:dyDescent="0.25">
      <c r="A1" s="1" t="s">
        <v>0</v>
      </c>
      <c r="B1" s="1"/>
      <c r="C1" s="1"/>
      <c r="D1" s="1"/>
      <c r="E1" s="2" t="s">
        <v>1</v>
      </c>
      <c r="F1" s="2"/>
      <c r="G1" s="3" t="s">
        <v>2</v>
      </c>
      <c r="H1" s="3" t="s">
        <v>3</v>
      </c>
      <c r="I1" s="3" t="s">
        <v>4</v>
      </c>
      <c r="J1" s="3" t="s">
        <v>4</v>
      </c>
      <c r="K1" s="3" t="s">
        <v>5</v>
      </c>
      <c r="L1" s="3" t="s">
        <v>6</v>
      </c>
      <c r="M1" s="3" t="s">
        <v>7</v>
      </c>
      <c r="N1" s="4" t="s">
        <v>8</v>
      </c>
      <c r="O1" s="5"/>
    </row>
    <row r="2" spans="1:15" s="10" customFormat="1" ht="54" customHeight="1" x14ac:dyDescent="0.25">
      <c r="A2" s="6" t="s">
        <v>9</v>
      </c>
      <c r="B2" s="6" t="s">
        <v>10</v>
      </c>
      <c r="C2" s="6" t="s">
        <v>11</v>
      </c>
      <c r="D2" s="6" t="s">
        <v>12</v>
      </c>
      <c r="E2" s="6" t="s">
        <v>13</v>
      </c>
      <c r="F2" s="7" t="s">
        <v>14</v>
      </c>
      <c r="G2" s="8">
        <v>1</v>
      </c>
      <c r="H2" s="8">
        <v>1</v>
      </c>
      <c r="I2" s="8">
        <v>4</v>
      </c>
      <c r="J2" s="8">
        <v>3</v>
      </c>
      <c r="K2" s="8">
        <v>6</v>
      </c>
      <c r="L2" s="8">
        <v>3</v>
      </c>
      <c r="M2" s="8">
        <v>18</v>
      </c>
      <c r="N2" s="9">
        <f>M2*100/18</f>
        <v>100</v>
      </c>
      <c r="O2" s="5" t="s">
        <v>15</v>
      </c>
    </row>
    <row r="3" spans="1:15" x14ac:dyDescent="0.25">
      <c r="A3" s="11" t="s">
        <v>16</v>
      </c>
      <c r="B3" s="11">
        <f t="shared" ref="B3:B54" si="0">IF(C2&lt;&gt;C3,1,B2+1)</f>
        <v>1</v>
      </c>
      <c r="C3" s="11" t="s">
        <v>17</v>
      </c>
      <c r="D3" s="11" t="s">
        <v>18</v>
      </c>
      <c r="E3" s="11" t="s">
        <v>19</v>
      </c>
      <c r="F3" s="5"/>
      <c r="G3" s="5">
        <v>0</v>
      </c>
      <c r="H3" s="5">
        <v>0</v>
      </c>
      <c r="I3" s="5">
        <v>0.5</v>
      </c>
      <c r="J3" s="5">
        <v>2.5</v>
      </c>
      <c r="K3" s="5">
        <v>5</v>
      </c>
      <c r="L3" s="5">
        <v>0</v>
      </c>
      <c r="M3" s="8">
        <f>SUM(G3:L3)</f>
        <v>8</v>
      </c>
      <c r="N3" s="12">
        <f>M3*100/18</f>
        <v>44.444444444444443</v>
      </c>
      <c r="O3" s="5"/>
    </row>
    <row r="4" spans="1:15" x14ac:dyDescent="0.25">
      <c r="A4" s="11" t="s">
        <v>20</v>
      </c>
      <c r="B4" s="11">
        <f t="shared" si="0"/>
        <v>2</v>
      </c>
      <c r="C4" s="11" t="s">
        <v>17</v>
      </c>
      <c r="D4" s="11" t="s">
        <v>21</v>
      </c>
      <c r="E4" s="11" t="s">
        <v>22</v>
      </c>
      <c r="F4" s="5"/>
      <c r="G4" s="5">
        <v>1</v>
      </c>
      <c r="H4" s="5">
        <v>0</v>
      </c>
      <c r="I4" s="5">
        <v>0.5</v>
      </c>
      <c r="J4" s="5">
        <v>3</v>
      </c>
      <c r="K4" s="5">
        <v>3.5</v>
      </c>
      <c r="L4" s="5">
        <v>0.5</v>
      </c>
      <c r="M4" s="8">
        <f t="shared" ref="M4:M62" si="1">SUM(G4:L4)</f>
        <v>8.5</v>
      </c>
      <c r="N4" s="12">
        <f t="shared" ref="N4:N54" si="2">M4*100/18</f>
        <v>47.222222222222221</v>
      </c>
      <c r="O4" s="5"/>
    </row>
    <row r="5" spans="1:15" x14ac:dyDescent="0.25">
      <c r="A5" s="11" t="s">
        <v>23</v>
      </c>
      <c r="B5" s="11">
        <f t="shared" si="0"/>
        <v>3</v>
      </c>
      <c r="C5" s="11" t="s">
        <v>17</v>
      </c>
      <c r="D5" s="11" t="s">
        <v>24</v>
      </c>
      <c r="E5" s="11" t="s">
        <v>25</v>
      </c>
      <c r="F5" s="5"/>
      <c r="G5" s="5">
        <v>1</v>
      </c>
      <c r="H5" s="5">
        <v>0</v>
      </c>
      <c r="I5" s="5">
        <v>0.5</v>
      </c>
      <c r="J5" s="5">
        <v>3</v>
      </c>
      <c r="K5" s="5">
        <v>0</v>
      </c>
      <c r="L5" s="5">
        <v>0</v>
      </c>
      <c r="M5" s="8">
        <f t="shared" si="1"/>
        <v>4.5</v>
      </c>
      <c r="N5" s="12">
        <f t="shared" si="2"/>
        <v>25</v>
      </c>
      <c r="O5" s="5"/>
    </row>
    <row r="6" spans="1:15" x14ac:dyDescent="0.25">
      <c r="A6" s="11" t="s">
        <v>26</v>
      </c>
      <c r="B6" s="11">
        <f t="shared" si="0"/>
        <v>4</v>
      </c>
      <c r="C6" s="11" t="s">
        <v>17</v>
      </c>
      <c r="D6" s="11" t="s">
        <v>27</v>
      </c>
      <c r="E6" s="11" t="s">
        <v>28</v>
      </c>
      <c r="F6" s="5"/>
      <c r="G6" s="5">
        <v>0</v>
      </c>
      <c r="H6" s="5">
        <v>0</v>
      </c>
      <c r="I6" s="5">
        <v>2.5</v>
      </c>
      <c r="J6" s="5">
        <v>2</v>
      </c>
      <c r="K6" s="5">
        <v>5.5</v>
      </c>
      <c r="L6" s="5">
        <v>2</v>
      </c>
      <c r="M6" s="8">
        <f t="shared" si="1"/>
        <v>12</v>
      </c>
      <c r="N6" s="12">
        <f t="shared" si="2"/>
        <v>66.666666666666671</v>
      </c>
      <c r="O6" s="5"/>
    </row>
    <row r="7" spans="1:15" x14ac:dyDescent="0.25">
      <c r="A7" s="11" t="s">
        <v>29</v>
      </c>
      <c r="B7" s="11">
        <f t="shared" si="0"/>
        <v>5</v>
      </c>
      <c r="C7" s="11" t="s">
        <v>17</v>
      </c>
      <c r="D7" s="11" t="s">
        <v>30</v>
      </c>
      <c r="E7" s="11" t="s">
        <v>31</v>
      </c>
      <c r="F7" s="5"/>
      <c r="G7" s="5">
        <v>0</v>
      </c>
      <c r="H7" s="5">
        <v>0</v>
      </c>
      <c r="I7" s="5">
        <v>1</v>
      </c>
      <c r="J7" s="5">
        <v>3</v>
      </c>
      <c r="K7" s="5">
        <v>5.5</v>
      </c>
      <c r="L7" s="5">
        <v>0</v>
      </c>
      <c r="M7" s="8">
        <f t="shared" si="1"/>
        <v>9.5</v>
      </c>
      <c r="N7" s="12">
        <f t="shared" si="2"/>
        <v>52.777777777777779</v>
      </c>
      <c r="O7" s="5"/>
    </row>
    <row r="8" spans="1:15" x14ac:dyDescent="0.25">
      <c r="A8" s="11" t="s">
        <v>32</v>
      </c>
      <c r="B8" s="11">
        <f t="shared" si="0"/>
        <v>6</v>
      </c>
      <c r="C8" s="11" t="s">
        <v>17</v>
      </c>
      <c r="D8" s="11" t="s">
        <v>33</v>
      </c>
      <c r="E8" s="11" t="s">
        <v>34</v>
      </c>
      <c r="F8" s="5"/>
      <c r="G8" s="5">
        <v>1</v>
      </c>
      <c r="H8" s="5">
        <v>0</v>
      </c>
      <c r="I8" s="5">
        <v>1</v>
      </c>
      <c r="J8" s="5">
        <v>1.5</v>
      </c>
      <c r="K8" s="5">
        <v>4</v>
      </c>
      <c r="L8" s="5">
        <v>1.5</v>
      </c>
      <c r="M8" s="8">
        <f t="shared" si="1"/>
        <v>9</v>
      </c>
      <c r="N8" s="12">
        <f t="shared" si="2"/>
        <v>50</v>
      </c>
      <c r="O8" s="5"/>
    </row>
    <row r="9" spans="1:15" x14ac:dyDescent="0.25">
      <c r="A9" s="11" t="s">
        <v>35</v>
      </c>
      <c r="B9" s="11">
        <f t="shared" si="0"/>
        <v>7</v>
      </c>
      <c r="C9" s="11" t="s">
        <v>17</v>
      </c>
      <c r="D9" s="11" t="s">
        <v>36</v>
      </c>
      <c r="E9" s="11" t="s">
        <v>37</v>
      </c>
      <c r="F9" s="5"/>
      <c r="G9" s="5">
        <v>0</v>
      </c>
      <c r="H9" s="5">
        <v>0</v>
      </c>
      <c r="I9" s="5">
        <v>3</v>
      </c>
      <c r="J9" s="5">
        <v>2</v>
      </c>
      <c r="K9" s="5">
        <v>3.5</v>
      </c>
      <c r="L9" s="5">
        <v>1</v>
      </c>
      <c r="M9" s="8">
        <f t="shared" si="1"/>
        <v>9.5</v>
      </c>
      <c r="N9" s="12">
        <f t="shared" si="2"/>
        <v>52.777777777777779</v>
      </c>
      <c r="O9" s="5"/>
    </row>
    <row r="10" spans="1:15" x14ac:dyDescent="0.25">
      <c r="A10" s="11" t="s">
        <v>38</v>
      </c>
      <c r="B10" s="11">
        <f t="shared" si="0"/>
        <v>8</v>
      </c>
      <c r="C10" s="11" t="s">
        <v>17</v>
      </c>
      <c r="D10" s="11" t="s">
        <v>39</v>
      </c>
      <c r="E10" s="11" t="s">
        <v>40</v>
      </c>
      <c r="F10" s="5"/>
      <c r="G10" s="5">
        <v>0</v>
      </c>
      <c r="H10" s="5">
        <v>0</v>
      </c>
      <c r="I10" s="5">
        <v>1</v>
      </c>
      <c r="J10" s="5">
        <v>2</v>
      </c>
      <c r="K10" s="5">
        <v>6</v>
      </c>
      <c r="L10" s="5">
        <v>0.5</v>
      </c>
      <c r="M10" s="8">
        <f t="shared" si="1"/>
        <v>9.5</v>
      </c>
      <c r="N10" s="12">
        <f t="shared" si="2"/>
        <v>52.777777777777779</v>
      </c>
      <c r="O10" s="5"/>
    </row>
    <row r="11" spans="1:15" x14ac:dyDescent="0.25">
      <c r="A11" s="11" t="s">
        <v>41</v>
      </c>
      <c r="B11" s="11">
        <f t="shared" si="0"/>
        <v>9</v>
      </c>
      <c r="C11" s="11" t="s">
        <v>17</v>
      </c>
      <c r="D11" s="11" t="s">
        <v>30</v>
      </c>
      <c r="E11" s="11" t="s">
        <v>42</v>
      </c>
      <c r="F11" s="5"/>
      <c r="G11" s="5">
        <v>0</v>
      </c>
      <c r="H11" s="5">
        <v>0</v>
      </c>
      <c r="I11" s="5">
        <v>0</v>
      </c>
      <c r="J11" s="5">
        <v>3</v>
      </c>
      <c r="K11" s="5">
        <v>1</v>
      </c>
      <c r="L11" s="5">
        <v>0.5</v>
      </c>
      <c r="M11" s="8">
        <f t="shared" si="1"/>
        <v>4.5</v>
      </c>
      <c r="N11" s="12">
        <f t="shared" si="2"/>
        <v>25</v>
      </c>
      <c r="O11" s="5"/>
    </row>
    <row r="12" spans="1:15" x14ac:dyDescent="0.25">
      <c r="A12" s="11" t="s">
        <v>43</v>
      </c>
      <c r="B12" s="11">
        <f t="shared" si="0"/>
        <v>10</v>
      </c>
      <c r="C12" s="11" t="s">
        <v>17</v>
      </c>
      <c r="D12" s="11" t="s">
        <v>44</v>
      </c>
      <c r="E12" s="11" t="s">
        <v>45</v>
      </c>
      <c r="F12" s="5"/>
      <c r="G12" s="5">
        <v>1</v>
      </c>
      <c r="H12" s="5">
        <v>0</v>
      </c>
      <c r="I12" s="5">
        <v>3</v>
      </c>
      <c r="J12" s="5">
        <v>0.5</v>
      </c>
      <c r="K12" s="5">
        <v>3</v>
      </c>
      <c r="L12" s="5">
        <v>0</v>
      </c>
      <c r="M12" s="8">
        <f t="shared" si="1"/>
        <v>7.5</v>
      </c>
      <c r="N12" s="12">
        <f t="shared" si="2"/>
        <v>41.666666666666664</v>
      </c>
      <c r="O12" s="5"/>
    </row>
    <row r="13" spans="1:15" x14ac:dyDescent="0.25">
      <c r="A13" s="11" t="s">
        <v>46</v>
      </c>
      <c r="B13" s="11">
        <f t="shared" si="0"/>
        <v>11</v>
      </c>
      <c r="C13" s="11" t="s">
        <v>17</v>
      </c>
      <c r="D13" s="11" t="s">
        <v>47</v>
      </c>
      <c r="E13" s="11" t="s">
        <v>48</v>
      </c>
      <c r="F13" s="5"/>
      <c r="G13" s="5">
        <v>0</v>
      </c>
      <c r="H13" s="5">
        <v>1</v>
      </c>
      <c r="I13" s="5">
        <v>0.5</v>
      </c>
      <c r="J13" s="5">
        <v>0</v>
      </c>
      <c r="K13" s="5">
        <v>0</v>
      </c>
      <c r="L13" s="5">
        <v>0</v>
      </c>
      <c r="M13" s="8">
        <f t="shared" si="1"/>
        <v>1.5</v>
      </c>
      <c r="N13" s="12">
        <f t="shared" si="2"/>
        <v>8.3333333333333339</v>
      </c>
      <c r="O13" s="5"/>
    </row>
    <row r="14" spans="1:15" x14ac:dyDescent="0.25">
      <c r="A14" s="11" t="s">
        <v>49</v>
      </c>
      <c r="B14" s="11">
        <f t="shared" si="0"/>
        <v>12</v>
      </c>
      <c r="C14" s="11" t="s">
        <v>17</v>
      </c>
      <c r="D14" s="11" t="s">
        <v>30</v>
      </c>
      <c r="E14" s="11" t="s">
        <v>50</v>
      </c>
      <c r="F14" s="5"/>
      <c r="G14" s="5">
        <v>0</v>
      </c>
      <c r="H14" s="5">
        <v>1</v>
      </c>
      <c r="I14" s="5">
        <v>0.5</v>
      </c>
      <c r="J14" s="5">
        <v>3</v>
      </c>
      <c r="K14" s="5">
        <v>3.5</v>
      </c>
      <c r="L14" s="5">
        <v>2</v>
      </c>
      <c r="M14" s="8">
        <f t="shared" si="1"/>
        <v>10</v>
      </c>
      <c r="N14" s="12">
        <f t="shared" si="2"/>
        <v>55.555555555555557</v>
      </c>
      <c r="O14" s="5"/>
    </row>
    <row r="15" spans="1:15" x14ac:dyDescent="0.25">
      <c r="A15" s="11" t="s">
        <v>51</v>
      </c>
      <c r="B15" s="11">
        <f t="shared" si="0"/>
        <v>13</v>
      </c>
      <c r="C15" s="11" t="s">
        <v>17</v>
      </c>
      <c r="D15" s="11" t="s">
        <v>52</v>
      </c>
      <c r="E15" s="11" t="s">
        <v>53</v>
      </c>
      <c r="F15" s="5"/>
      <c r="G15" s="5">
        <v>1</v>
      </c>
      <c r="H15" s="5">
        <v>0</v>
      </c>
      <c r="I15" s="5">
        <v>0</v>
      </c>
      <c r="J15" s="5">
        <v>2</v>
      </c>
      <c r="K15" s="5">
        <v>4.5</v>
      </c>
      <c r="L15" s="5">
        <v>0</v>
      </c>
      <c r="M15" s="8">
        <f t="shared" si="1"/>
        <v>7.5</v>
      </c>
      <c r="N15" s="12">
        <f t="shared" si="2"/>
        <v>41.666666666666664</v>
      </c>
      <c r="O15" s="5"/>
    </row>
    <row r="16" spans="1:15" x14ac:dyDescent="0.25">
      <c r="A16" s="11" t="s">
        <v>54</v>
      </c>
      <c r="B16" s="11">
        <f t="shared" si="0"/>
        <v>14</v>
      </c>
      <c r="C16" s="11" t="s">
        <v>17</v>
      </c>
      <c r="D16" s="11" t="s">
        <v>55</v>
      </c>
      <c r="E16" s="11" t="s">
        <v>53</v>
      </c>
      <c r="F16" s="5"/>
      <c r="G16" s="5">
        <v>0</v>
      </c>
      <c r="H16" s="5">
        <v>0</v>
      </c>
      <c r="I16" s="5">
        <v>2</v>
      </c>
      <c r="J16" s="5">
        <v>3</v>
      </c>
      <c r="K16" s="5">
        <v>3.5</v>
      </c>
      <c r="L16" s="5">
        <v>0</v>
      </c>
      <c r="M16" s="8">
        <f t="shared" si="1"/>
        <v>8.5</v>
      </c>
      <c r="N16" s="12">
        <f t="shared" si="2"/>
        <v>47.222222222222221</v>
      </c>
      <c r="O16" s="5"/>
    </row>
    <row r="17" spans="1:15" x14ac:dyDescent="0.25">
      <c r="A17" s="11" t="s">
        <v>56</v>
      </c>
      <c r="B17" s="11">
        <f t="shared" si="0"/>
        <v>15</v>
      </c>
      <c r="C17" s="11" t="s">
        <v>17</v>
      </c>
      <c r="D17" s="11" t="s">
        <v>57</v>
      </c>
      <c r="E17" s="11" t="s">
        <v>58</v>
      </c>
      <c r="F17" s="5"/>
      <c r="G17" s="5">
        <v>0</v>
      </c>
      <c r="H17" s="5">
        <v>0</v>
      </c>
      <c r="I17" s="5">
        <v>0.5</v>
      </c>
      <c r="J17" s="5">
        <v>3</v>
      </c>
      <c r="K17" s="5">
        <v>5.5</v>
      </c>
      <c r="L17" s="5">
        <v>3</v>
      </c>
      <c r="M17" s="8">
        <f t="shared" si="1"/>
        <v>12</v>
      </c>
      <c r="N17" s="12">
        <f t="shared" si="2"/>
        <v>66.666666666666671</v>
      </c>
      <c r="O17" s="5"/>
    </row>
    <row r="18" spans="1:15" x14ac:dyDescent="0.25">
      <c r="A18" s="11" t="s">
        <v>59</v>
      </c>
      <c r="B18" s="11">
        <f t="shared" si="0"/>
        <v>16</v>
      </c>
      <c r="C18" s="11" t="s">
        <v>17</v>
      </c>
      <c r="D18" s="11" t="s">
        <v>60</v>
      </c>
      <c r="E18" s="11" t="s">
        <v>61</v>
      </c>
      <c r="F18" s="5"/>
      <c r="G18" s="5">
        <v>0</v>
      </c>
      <c r="H18" s="5">
        <v>1</v>
      </c>
      <c r="I18" s="5">
        <v>0</v>
      </c>
      <c r="J18" s="5">
        <v>3</v>
      </c>
      <c r="K18" s="5">
        <v>4</v>
      </c>
      <c r="L18" s="5">
        <v>3</v>
      </c>
      <c r="M18" s="8">
        <f t="shared" si="1"/>
        <v>11</v>
      </c>
      <c r="N18" s="12">
        <f t="shared" si="2"/>
        <v>61.111111111111114</v>
      </c>
      <c r="O18" s="5"/>
    </row>
    <row r="19" spans="1:15" x14ac:dyDescent="0.25">
      <c r="A19" s="11" t="s">
        <v>62</v>
      </c>
      <c r="B19" s="11">
        <f t="shared" si="0"/>
        <v>17</v>
      </c>
      <c r="C19" s="11" t="s">
        <v>17</v>
      </c>
      <c r="D19" s="11" t="s">
        <v>63</v>
      </c>
      <c r="E19" s="11" t="s">
        <v>64</v>
      </c>
      <c r="F19" s="5"/>
      <c r="G19" s="5">
        <v>0</v>
      </c>
      <c r="H19" s="5">
        <v>0</v>
      </c>
      <c r="I19" s="5">
        <v>4</v>
      </c>
      <c r="J19" s="5">
        <v>3</v>
      </c>
      <c r="K19" s="5">
        <v>3.5</v>
      </c>
      <c r="L19" s="5">
        <v>1</v>
      </c>
      <c r="M19" s="8">
        <f t="shared" si="1"/>
        <v>11.5</v>
      </c>
      <c r="N19" s="12">
        <f t="shared" si="2"/>
        <v>63.888888888888886</v>
      </c>
      <c r="O19" s="5"/>
    </row>
    <row r="20" spans="1:15" x14ac:dyDescent="0.25">
      <c r="A20" s="11" t="s">
        <v>65</v>
      </c>
      <c r="B20" s="11">
        <f t="shared" si="0"/>
        <v>18</v>
      </c>
      <c r="C20" s="11" t="s">
        <v>17</v>
      </c>
      <c r="D20" s="11" t="s">
        <v>66</v>
      </c>
      <c r="E20" s="11" t="s">
        <v>67</v>
      </c>
      <c r="F20" s="5"/>
      <c r="G20" s="5">
        <v>0</v>
      </c>
      <c r="H20" s="5">
        <v>1</v>
      </c>
      <c r="I20" s="5">
        <v>2</v>
      </c>
      <c r="J20" s="5">
        <v>2</v>
      </c>
      <c r="K20" s="5">
        <v>4</v>
      </c>
      <c r="L20" s="5">
        <v>1.5</v>
      </c>
      <c r="M20" s="8">
        <f t="shared" si="1"/>
        <v>10.5</v>
      </c>
      <c r="N20" s="12">
        <f t="shared" si="2"/>
        <v>58.333333333333336</v>
      </c>
      <c r="O20" s="5"/>
    </row>
    <row r="21" spans="1:15" x14ac:dyDescent="0.25">
      <c r="A21" s="11" t="s">
        <v>68</v>
      </c>
      <c r="B21" s="11">
        <f t="shared" si="0"/>
        <v>19</v>
      </c>
      <c r="C21" s="11" t="s">
        <v>17</v>
      </c>
      <c r="D21" s="11" t="s">
        <v>69</v>
      </c>
      <c r="E21" s="11" t="s">
        <v>70</v>
      </c>
      <c r="F21" s="5"/>
      <c r="G21" s="5">
        <v>1</v>
      </c>
      <c r="H21" s="5">
        <v>0</v>
      </c>
      <c r="I21" s="5">
        <v>0</v>
      </c>
      <c r="J21" s="5">
        <v>3</v>
      </c>
      <c r="K21" s="5">
        <v>6</v>
      </c>
      <c r="L21" s="5">
        <v>1</v>
      </c>
      <c r="M21" s="8">
        <f t="shared" si="1"/>
        <v>11</v>
      </c>
      <c r="N21" s="12">
        <f t="shared" si="2"/>
        <v>61.111111111111114</v>
      </c>
      <c r="O21" s="5"/>
    </row>
    <row r="22" spans="1:15" x14ac:dyDescent="0.25">
      <c r="A22" s="11" t="s">
        <v>71</v>
      </c>
      <c r="B22" s="11">
        <f t="shared" si="0"/>
        <v>20</v>
      </c>
      <c r="C22" s="11" t="s">
        <v>17</v>
      </c>
      <c r="D22" s="11" t="s">
        <v>72</v>
      </c>
      <c r="E22" s="11" t="s">
        <v>73</v>
      </c>
      <c r="F22" s="5"/>
      <c r="G22" s="5">
        <v>1</v>
      </c>
      <c r="H22" s="5">
        <v>0</v>
      </c>
      <c r="I22" s="5">
        <v>2</v>
      </c>
      <c r="J22" s="5">
        <v>1</v>
      </c>
      <c r="K22" s="5">
        <v>2.5</v>
      </c>
      <c r="L22" s="5">
        <v>0</v>
      </c>
      <c r="M22" s="8">
        <f t="shared" si="1"/>
        <v>6.5</v>
      </c>
      <c r="N22" s="12">
        <f t="shared" si="2"/>
        <v>36.111111111111114</v>
      </c>
      <c r="O22" s="5"/>
    </row>
    <row r="23" spans="1:15" x14ac:dyDescent="0.25">
      <c r="A23" s="11" t="s">
        <v>74</v>
      </c>
      <c r="B23" s="11">
        <f t="shared" si="0"/>
        <v>21</v>
      </c>
      <c r="C23" s="11" t="s">
        <v>17</v>
      </c>
      <c r="D23" s="11" t="s">
        <v>75</v>
      </c>
      <c r="E23" s="11" t="s">
        <v>76</v>
      </c>
      <c r="F23" s="5"/>
      <c r="G23" s="5">
        <v>0</v>
      </c>
      <c r="H23" s="5">
        <v>0</v>
      </c>
      <c r="I23" s="5">
        <v>2</v>
      </c>
      <c r="J23" s="5">
        <v>2</v>
      </c>
      <c r="K23" s="5">
        <v>3.5</v>
      </c>
      <c r="L23" s="5">
        <v>3</v>
      </c>
      <c r="M23" s="8">
        <f t="shared" si="1"/>
        <v>10.5</v>
      </c>
      <c r="N23" s="12">
        <f t="shared" si="2"/>
        <v>58.333333333333336</v>
      </c>
      <c r="O23" s="5"/>
    </row>
    <row r="24" spans="1:15" x14ac:dyDescent="0.25">
      <c r="A24" s="11" t="s">
        <v>77</v>
      </c>
      <c r="B24" s="11">
        <f t="shared" si="0"/>
        <v>22</v>
      </c>
      <c r="C24" s="11" t="s">
        <v>17</v>
      </c>
      <c r="D24" s="11" t="s">
        <v>78</v>
      </c>
      <c r="E24" s="11" t="s">
        <v>79</v>
      </c>
      <c r="F24" s="5"/>
      <c r="G24" s="5">
        <v>0</v>
      </c>
      <c r="H24" s="5">
        <v>1</v>
      </c>
      <c r="I24" s="5">
        <v>0.5</v>
      </c>
      <c r="J24" s="5">
        <v>2.5</v>
      </c>
      <c r="K24" s="5">
        <v>3.5</v>
      </c>
      <c r="L24" s="5">
        <v>0</v>
      </c>
      <c r="M24" s="8">
        <f t="shared" si="1"/>
        <v>7.5</v>
      </c>
      <c r="N24" s="12">
        <f t="shared" si="2"/>
        <v>41.666666666666664</v>
      </c>
      <c r="O24" s="5"/>
    </row>
    <row r="25" spans="1:15" x14ac:dyDescent="0.25">
      <c r="A25" s="11" t="s">
        <v>80</v>
      </c>
      <c r="B25" s="11">
        <f t="shared" si="0"/>
        <v>23</v>
      </c>
      <c r="C25" s="11" t="s">
        <v>17</v>
      </c>
      <c r="D25" s="11" t="s">
        <v>81</v>
      </c>
      <c r="E25" s="11" t="s">
        <v>82</v>
      </c>
      <c r="F25" s="5"/>
      <c r="G25" s="5">
        <v>1</v>
      </c>
      <c r="H25" s="5">
        <v>0</v>
      </c>
      <c r="I25" s="5">
        <v>0</v>
      </c>
      <c r="J25" s="5">
        <v>2.5</v>
      </c>
      <c r="K25" s="5">
        <v>3.5</v>
      </c>
      <c r="L25" s="5">
        <v>0</v>
      </c>
      <c r="M25" s="8">
        <f t="shared" si="1"/>
        <v>7</v>
      </c>
      <c r="N25" s="12">
        <f t="shared" si="2"/>
        <v>38.888888888888886</v>
      </c>
      <c r="O25" s="5"/>
    </row>
    <row r="26" spans="1:15" x14ac:dyDescent="0.25">
      <c r="A26" s="11" t="s">
        <v>83</v>
      </c>
      <c r="B26" s="11">
        <f t="shared" si="0"/>
        <v>24</v>
      </c>
      <c r="C26" s="11" t="s">
        <v>17</v>
      </c>
      <c r="D26" s="11" t="s">
        <v>84</v>
      </c>
      <c r="E26" s="11" t="s">
        <v>85</v>
      </c>
      <c r="F26" s="5"/>
      <c r="G26" s="5">
        <v>0</v>
      </c>
      <c r="H26" s="5">
        <v>0</v>
      </c>
      <c r="I26" s="5">
        <v>1</v>
      </c>
      <c r="J26" s="5">
        <v>1.5</v>
      </c>
      <c r="K26" s="5">
        <v>3.5</v>
      </c>
      <c r="L26" s="5">
        <v>0</v>
      </c>
      <c r="M26" s="8">
        <f t="shared" si="1"/>
        <v>6</v>
      </c>
      <c r="N26" s="12">
        <f t="shared" si="2"/>
        <v>33.333333333333336</v>
      </c>
      <c r="O26" s="5"/>
    </row>
    <row r="27" spans="1:15" x14ac:dyDescent="0.25">
      <c r="A27" s="11" t="s">
        <v>86</v>
      </c>
      <c r="B27" s="11">
        <f t="shared" si="0"/>
        <v>25</v>
      </c>
      <c r="C27" s="11" t="s">
        <v>17</v>
      </c>
      <c r="D27" s="11" t="s">
        <v>87</v>
      </c>
      <c r="E27" s="11" t="s">
        <v>88</v>
      </c>
      <c r="F27" s="5"/>
      <c r="G27" s="5">
        <v>0</v>
      </c>
      <c r="H27" s="5">
        <v>1</v>
      </c>
      <c r="I27" s="5">
        <v>3</v>
      </c>
      <c r="J27" s="5">
        <v>2</v>
      </c>
      <c r="K27" s="5">
        <v>3.5</v>
      </c>
      <c r="L27" s="5">
        <v>0</v>
      </c>
      <c r="M27" s="8">
        <f t="shared" si="1"/>
        <v>9.5</v>
      </c>
      <c r="N27" s="12">
        <f t="shared" si="2"/>
        <v>52.777777777777779</v>
      </c>
      <c r="O27" s="5"/>
    </row>
    <row r="28" spans="1:15" x14ac:dyDescent="0.25">
      <c r="A28" s="11" t="s">
        <v>89</v>
      </c>
      <c r="B28" s="11">
        <f t="shared" si="0"/>
        <v>26</v>
      </c>
      <c r="C28" s="11" t="s">
        <v>17</v>
      </c>
      <c r="D28" s="11" t="s">
        <v>90</v>
      </c>
      <c r="E28" s="11" t="s">
        <v>91</v>
      </c>
      <c r="F28" s="5"/>
      <c r="G28" s="5">
        <v>1</v>
      </c>
      <c r="H28" s="5">
        <v>0</v>
      </c>
      <c r="I28" s="5">
        <v>0.5</v>
      </c>
      <c r="J28" s="5">
        <v>2</v>
      </c>
      <c r="K28" s="5">
        <v>5.5</v>
      </c>
      <c r="L28" s="5">
        <v>0</v>
      </c>
      <c r="M28" s="8">
        <f t="shared" si="1"/>
        <v>9</v>
      </c>
      <c r="N28" s="12">
        <f t="shared" si="2"/>
        <v>50</v>
      </c>
      <c r="O28" s="5"/>
    </row>
    <row r="29" spans="1:15" x14ac:dyDescent="0.25">
      <c r="A29" s="11" t="s">
        <v>92</v>
      </c>
      <c r="B29" s="11">
        <f t="shared" si="0"/>
        <v>27</v>
      </c>
      <c r="C29" s="11" t="s">
        <v>17</v>
      </c>
      <c r="D29" s="11" t="s">
        <v>93</v>
      </c>
      <c r="E29" s="11" t="s">
        <v>94</v>
      </c>
      <c r="F29" s="5"/>
      <c r="G29" s="5">
        <v>0</v>
      </c>
      <c r="H29" s="5">
        <v>1</v>
      </c>
      <c r="I29" s="5">
        <v>1.5</v>
      </c>
      <c r="J29" s="5">
        <v>1.5</v>
      </c>
      <c r="K29" s="5">
        <v>5</v>
      </c>
      <c r="L29" s="5">
        <v>0</v>
      </c>
      <c r="M29" s="8">
        <f t="shared" si="1"/>
        <v>9</v>
      </c>
      <c r="N29" s="12">
        <f t="shared" si="2"/>
        <v>50</v>
      </c>
      <c r="O29" s="5"/>
    </row>
    <row r="30" spans="1:15" x14ac:dyDescent="0.25">
      <c r="A30" s="11" t="s">
        <v>95</v>
      </c>
      <c r="B30" s="11">
        <f t="shared" si="0"/>
        <v>28</v>
      </c>
      <c r="C30" s="11" t="s">
        <v>17</v>
      </c>
      <c r="D30" s="11" t="s">
        <v>96</v>
      </c>
      <c r="E30" s="11" t="s">
        <v>97</v>
      </c>
      <c r="F30" s="5"/>
      <c r="G30" s="5">
        <v>0</v>
      </c>
      <c r="H30" s="5">
        <v>0</v>
      </c>
      <c r="I30" s="5">
        <v>1</v>
      </c>
      <c r="J30" s="5">
        <v>3</v>
      </c>
      <c r="K30" s="5">
        <v>4.5</v>
      </c>
      <c r="L30" s="5">
        <v>3</v>
      </c>
      <c r="M30" s="8">
        <f t="shared" si="1"/>
        <v>11.5</v>
      </c>
      <c r="N30" s="12">
        <f t="shared" si="2"/>
        <v>63.888888888888886</v>
      </c>
      <c r="O30" s="5"/>
    </row>
    <row r="31" spans="1:15" ht="17.25" customHeight="1" x14ac:dyDescent="0.25">
      <c r="A31" s="11" t="s">
        <v>98</v>
      </c>
      <c r="B31" s="11">
        <f t="shared" si="0"/>
        <v>29</v>
      </c>
      <c r="C31" s="11" t="s">
        <v>17</v>
      </c>
      <c r="D31" s="11" t="s">
        <v>99</v>
      </c>
      <c r="E31" s="11" t="s">
        <v>100</v>
      </c>
      <c r="F31" s="5"/>
      <c r="G31" s="5">
        <v>0</v>
      </c>
      <c r="H31" s="5">
        <v>1</v>
      </c>
      <c r="I31" s="5">
        <v>0.5</v>
      </c>
      <c r="J31" s="5">
        <v>2</v>
      </c>
      <c r="K31" s="5">
        <v>2</v>
      </c>
      <c r="L31" s="5">
        <v>2</v>
      </c>
      <c r="M31" s="8">
        <f t="shared" si="1"/>
        <v>7.5</v>
      </c>
      <c r="N31" s="12">
        <f t="shared" si="2"/>
        <v>41.666666666666664</v>
      </c>
      <c r="O31" s="5"/>
    </row>
    <row r="32" spans="1:15" x14ac:dyDescent="0.25">
      <c r="A32" s="11" t="s">
        <v>101</v>
      </c>
      <c r="B32" s="11">
        <f t="shared" si="0"/>
        <v>30</v>
      </c>
      <c r="C32" s="11" t="s">
        <v>17</v>
      </c>
      <c r="D32" s="11" t="s">
        <v>102</v>
      </c>
      <c r="E32" s="11" t="s">
        <v>103</v>
      </c>
      <c r="F32" s="5"/>
      <c r="G32" s="5">
        <v>0</v>
      </c>
      <c r="H32" s="5">
        <v>1</v>
      </c>
      <c r="I32" s="5">
        <v>3</v>
      </c>
      <c r="J32" s="5">
        <v>3</v>
      </c>
      <c r="K32" s="5">
        <v>1</v>
      </c>
      <c r="L32" s="5">
        <v>0</v>
      </c>
      <c r="M32" s="8">
        <f t="shared" si="1"/>
        <v>8</v>
      </c>
      <c r="N32" s="12">
        <f t="shared" si="2"/>
        <v>44.444444444444443</v>
      </c>
      <c r="O32" s="5"/>
    </row>
    <row r="33" spans="1:15" x14ac:dyDescent="0.25">
      <c r="A33" s="11" t="s">
        <v>104</v>
      </c>
      <c r="B33" s="11">
        <f t="shared" si="0"/>
        <v>31</v>
      </c>
      <c r="C33" s="11" t="s">
        <v>17</v>
      </c>
      <c r="D33" s="11" t="s">
        <v>105</v>
      </c>
      <c r="E33" s="11" t="s">
        <v>106</v>
      </c>
      <c r="F33" s="5"/>
      <c r="G33" s="5">
        <v>1</v>
      </c>
      <c r="H33" s="5">
        <v>1</v>
      </c>
      <c r="I33" s="5">
        <v>3.5</v>
      </c>
      <c r="J33" s="5">
        <v>2</v>
      </c>
      <c r="K33" s="5">
        <v>5</v>
      </c>
      <c r="L33" s="5">
        <v>2</v>
      </c>
      <c r="M33" s="8">
        <f t="shared" si="1"/>
        <v>14.5</v>
      </c>
      <c r="N33" s="12">
        <f t="shared" si="2"/>
        <v>80.555555555555557</v>
      </c>
      <c r="O33" s="5"/>
    </row>
    <row r="34" spans="1:15" x14ac:dyDescent="0.25">
      <c r="A34" s="11" t="s">
        <v>107</v>
      </c>
      <c r="B34" s="11">
        <f t="shared" si="0"/>
        <v>32</v>
      </c>
      <c r="C34" s="11" t="s">
        <v>17</v>
      </c>
      <c r="D34" s="11" t="s">
        <v>108</v>
      </c>
      <c r="E34" s="11" t="s">
        <v>109</v>
      </c>
      <c r="F34" s="5"/>
      <c r="G34" s="5">
        <v>0</v>
      </c>
      <c r="H34" s="5">
        <v>0</v>
      </c>
      <c r="I34" s="5">
        <v>2</v>
      </c>
      <c r="J34" s="5">
        <v>3</v>
      </c>
      <c r="K34" s="5">
        <v>5.5</v>
      </c>
      <c r="L34" s="5">
        <v>2</v>
      </c>
      <c r="M34" s="8">
        <f t="shared" si="1"/>
        <v>12.5</v>
      </c>
      <c r="N34" s="12">
        <f t="shared" si="2"/>
        <v>69.444444444444443</v>
      </c>
      <c r="O34" s="5"/>
    </row>
    <row r="35" spans="1:15" x14ac:dyDescent="0.25">
      <c r="A35" s="11" t="s">
        <v>110</v>
      </c>
      <c r="B35" s="11">
        <f t="shared" si="0"/>
        <v>33</v>
      </c>
      <c r="C35" s="11" t="s">
        <v>17</v>
      </c>
      <c r="D35" s="11" t="s">
        <v>111</v>
      </c>
      <c r="E35" s="11" t="s">
        <v>112</v>
      </c>
      <c r="F35" s="5"/>
      <c r="G35" s="5">
        <v>1</v>
      </c>
      <c r="H35" s="5">
        <v>0</v>
      </c>
      <c r="I35" s="5">
        <v>2.5</v>
      </c>
      <c r="J35" s="5">
        <v>2.5</v>
      </c>
      <c r="K35" s="5">
        <v>3</v>
      </c>
      <c r="L35" s="5">
        <v>0.5</v>
      </c>
      <c r="M35" s="8">
        <f t="shared" si="1"/>
        <v>9.5</v>
      </c>
      <c r="N35" s="12">
        <f t="shared" si="2"/>
        <v>52.777777777777779</v>
      </c>
      <c r="O35" s="5"/>
    </row>
    <row r="36" spans="1:15" x14ac:dyDescent="0.25">
      <c r="A36" s="11" t="s">
        <v>113</v>
      </c>
      <c r="B36" s="11">
        <f t="shared" si="0"/>
        <v>34</v>
      </c>
      <c r="C36" s="11" t="s">
        <v>17</v>
      </c>
      <c r="D36" s="11" t="s">
        <v>114</v>
      </c>
      <c r="E36" s="11" t="s">
        <v>115</v>
      </c>
      <c r="F36" s="5"/>
      <c r="G36" s="5"/>
      <c r="H36" s="5"/>
      <c r="I36" s="5"/>
      <c r="J36" s="5"/>
      <c r="K36" s="5"/>
      <c r="L36" s="5"/>
      <c r="M36" s="8">
        <f t="shared" si="1"/>
        <v>0</v>
      </c>
      <c r="N36" s="12">
        <f t="shared" si="2"/>
        <v>0</v>
      </c>
      <c r="O36" s="5"/>
    </row>
    <row r="37" spans="1:15" x14ac:dyDescent="0.25">
      <c r="A37" s="11" t="s">
        <v>116</v>
      </c>
      <c r="B37" s="11">
        <f t="shared" si="0"/>
        <v>35</v>
      </c>
      <c r="C37" s="11" t="s">
        <v>17</v>
      </c>
      <c r="D37" s="11" t="s">
        <v>117</v>
      </c>
      <c r="E37" s="11" t="s">
        <v>118</v>
      </c>
      <c r="F37" s="5"/>
      <c r="G37" s="5">
        <v>1</v>
      </c>
      <c r="H37" s="5">
        <v>0</v>
      </c>
      <c r="I37" s="5">
        <v>2</v>
      </c>
      <c r="J37" s="5">
        <v>2</v>
      </c>
      <c r="K37" s="5">
        <v>3</v>
      </c>
      <c r="L37" s="5">
        <v>0</v>
      </c>
      <c r="M37" s="8">
        <f t="shared" si="1"/>
        <v>8</v>
      </c>
      <c r="N37" s="12">
        <f t="shared" si="2"/>
        <v>44.444444444444443</v>
      </c>
      <c r="O37" s="5"/>
    </row>
    <row r="38" spans="1:15" x14ac:dyDescent="0.25">
      <c r="A38" s="11" t="s">
        <v>119</v>
      </c>
      <c r="B38" s="11">
        <f t="shared" si="0"/>
        <v>36</v>
      </c>
      <c r="C38" s="11" t="s">
        <v>17</v>
      </c>
      <c r="D38" s="11" t="s">
        <v>120</v>
      </c>
      <c r="E38" s="11" t="s">
        <v>121</v>
      </c>
      <c r="F38" s="5"/>
      <c r="G38" s="5">
        <v>0</v>
      </c>
      <c r="H38" s="5">
        <v>1</v>
      </c>
      <c r="I38" s="5">
        <v>2</v>
      </c>
      <c r="J38" s="5">
        <v>3</v>
      </c>
      <c r="K38" s="5">
        <v>1.5</v>
      </c>
      <c r="L38" s="5">
        <v>0.5</v>
      </c>
      <c r="M38" s="8">
        <f t="shared" si="1"/>
        <v>8</v>
      </c>
      <c r="N38" s="12">
        <f t="shared" si="2"/>
        <v>44.444444444444443</v>
      </c>
      <c r="O38" s="5"/>
    </row>
    <row r="39" spans="1:15" x14ac:dyDescent="0.25">
      <c r="A39" s="11" t="s">
        <v>122</v>
      </c>
      <c r="B39" s="11">
        <f t="shared" si="0"/>
        <v>37</v>
      </c>
      <c r="C39" s="11" t="s">
        <v>17</v>
      </c>
      <c r="D39" s="11" t="s">
        <v>123</v>
      </c>
      <c r="E39" s="11" t="s">
        <v>124</v>
      </c>
      <c r="F39" s="5"/>
      <c r="G39" s="5">
        <v>0</v>
      </c>
      <c r="H39" s="5">
        <v>1</v>
      </c>
      <c r="I39" s="5">
        <v>1.5</v>
      </c>
      <c r="J39" s="5">
        <v>3</v>
      </c>
      <c r="K39" s="5">
        <v>6</v>
      </c>
      <c r="L39" s="5">
        <v>3</v>
      </c>
      <c r="M39" s="8">
        <f t="shared" si="1"/>
        <v>14.5</v>
      </c>
      <c r="N39" s="12">
        <f t="shared" si="2"/>
        <v>80.555555555555557</v>
      </c>
      <c r="O39" s="5"/>
    </row>
    <row r="40" spans="1:15" x14ac:dyDescent="0.25">
      <c r="A40" s="11" t="s">
        <v>125</v>
      </c>
      <c r="B40" s="11">
        <f t="shared" si="0"/>
        <v>38</v>
      </c>
      <c r="C40" s="11" t="s">
        <v>17</v>
      </c>
      <c r="D40" s="11" t="s">
        <v>111</v>
      </c>
      <c r="E40" s="11" t="s">
        <v>126</v>
      </c>
      <c r="F40" s="5"/>
      <c r="G40" s="5">
        <v>0</v>
      </c>
      <c r="H40" s="5">
        <v>0</v>
      </c>
      <c r="I40" s="5">
        <v>0</v>
      </c>
      <c r="J40" s="5">
        <v>1</v>
      </c>
      <c r="K40" s="5">
        <v>3.5</v>
      </c>
      <c r="L40" s="5">
        <v>0</v>
      </c>
      <c r="M40" s="8">
        <f t="shared" si="1"/>
        <v>4.5</v>
      </c>
      <c r="N40" s="12">
        <f t="shared" si="2"/>
        <v>25</v>
      </c>
      <c r="O40" s="5"/>
    </row>
    <row r="41" spans="1:15" x14ac:dyDescent="0.25">
      <c r="A41" s="11" t="s">
        <v>127</v>
      </c>
      <c r="B41" s="11">
        <f t="shared" si="0"/>
        <v>39</v>
      </c>
      <c r="C41" s="11" t="s">
        <v>17</v>
      </c>
      <c r="D41" s="11" t="s">
        <v>128</v>
      </c>
      <c r="E41" s="11" t="s">
        <v>129</v>
      </c>
      <c r="F41" s="5"/>
      <c r="G41" s="5">
        <v>1</v>
      </c>
      <c r="H41" s="5">
        <v>0</v>
      </c>
      <c r="I41" s="5">
        <v>4</v>
      </c>
      <c r="J41" s="5">
        <v>3</v>
      </c>
      <c r="K41" s="5">
        <v>3.5</v>
      </c>
      <c r="L41" s="5">
        <v>2</v>
      </c>
      <c r="M41" s="8">
        <f t="shared" si="1"/>
        <v>13.5</v>
      </c>
      <c r="N41" s="12">
        <f t="shared" si="2"/>
        <v>75</v>
      </c>
      <c r="O41" s="5"/>
    </row>
    <row r="42" spans="1:15" x14ac:dyDescent="0.25">
      <c r="A42" s="11" t="s">
        <v>130</v>
      </c>
      <c r="B42" s="11">
        <f t="shared" si="0"/>
        <v>40</v>
      </c>
      <c r="C42" s="11" t="s">
        <v>17</v>
      </c>
      <c r="D42" s="11" t="s">
        <v>131</v>
      </c>
      <c r="E42" s="11" t="s">
        <v>129</v>
      </c>
      <c r="F42" s="5"/>
      <c r="G42" s="5">
        <v>0</v>
      </c>
      <c r="H42" s="5">
        <v>0</v>
      </c>
      <c r="I42" s="5">
        <v>0.5</v>
      </c>
      <c r="J42" s="5">
        <v>1.5</v>
      </c>
      <c r="K42" s="5">
        <v>6</v>
      </c>
      <c r="L42" s="5">
        <v>3</v>
      </c>
      <c r="M42" s="8">
        <f t="shared" si="1"/>
        <v>11</v>
      </c>
      <c r="N42" s="12">
        <f t="shared" si="2"/>
        <v>61.111111111111114</v>
      </c>
      <c r="O42" s="5"/>
    </row>
    <row r="43" spans="1:15" x14ac:dyDescent="0.25">
      <c r="A43" s="11" t="s">
        <v>132</v>
      </c>
      <c r="B43" s="11">
        <f t="shared" si="0"/>
        <v>41</v>
      </c>
      <c r="C43" s="11" t="s">
        <v>17</v>
      </c>
      <c r="D43" s="11" t="s">
        <v>133</v>
      </c>
      <c r="E43" s="11" t="s">
        <v>134</v>
      </c>
      <c r="F43" s="5"/>
      <c r="G43" s="5">
        <v>0</v>
      </c>
      <c r="H43" s="5">
        <v>1</v>
      </c>
      <c r="I43" s="5">
        <v>0.5</v>
      </c>
      <c r="J43" s="5">
        <v>3</v>
      </c>
      <c r="K43" s="5">
        <v>3.5</v>
      </c>
      <c r="L43" s="5">
        <v>0</v>
      </c>
      <c r="M43" s="8">
        <f t="shared" si="1"/>
        <v>8</v>
      </c>
      <c r="N43" s="12">
        <f t="shared" si="2"/>
        <v>44.444444444444443</v>
      </c>
      <c r="O43" s="5"/>
    </row>
    <row r="44" spans="1:15" x14ac:dyDescent="0.25">
      <c r="A44" s="11" t="s">
        <v>135</v>
      </c>
      <c r="B44" s="11">
        <f t="shared" si="0"/>
        <v>42</v>
      </c>
      <c r="C44" s="11" t="s">
        <v>17</v>
      </c>
      <c r="D44" s="11" t="s">
        <v>133</v>
      </c>
      <c r="E44" s="11" t="s">
        <v>136</v>
      </c>
      <c r="F44" s="5"/>
      <c r="G44" s="5">
        <v>0</v>
      </c>
      <c r="H44" s="5">
        <v>0</v>
      </c>
      <c r="I44" s="5">
        <v>0</v>
      </c>
      <c r="J44" s="5">
        <v>0</v>
      </c>
      <c r="K44" s="5">
        <v>2</v>
      </c>
      <c r="L44" s="5">
        <v>0.5</v>
      </c>
      <c r="M44" s="8">
        <f t="shared" si="1"/>
        <v>2.5</v>
      </c>
      <c r="N44" s="12">
        <f t="shared" si="2"/>
        <v>13.888888888888889</v>
      </c>
      <c r="O44" s="5"/>
    </row>
    <row r="45" spans="1:15" x14ac:dyDescent="0.25">
      <c r="A45" s="11" t="s">
        <v>137</v>
      </c>
      <c r="B45" s="11">
        <f t="shared" si="0"/>
        <v>43</v>
      </c>
      <c r="C45" s="11" t="s">
        <v>17</v>
      </c>
      <c r="D45" s="11" t="s">
        <v>138</v>
      </c>
      <c r="E45" s="11" t="s">
        <v>139</v>
      </c>
      <c r="F45" s="5"/>
      <c r="G45" s="5">
        <v>0</v>
      </c>
      <c r="H45" s="5">
        <v>0</v>
      </c>
      <c r="I45" s="5">
        <v>0</v>
      </c>
      <c r="J45" s="5">
        <v>0.5</v>
      </c>
      <c r="K45" s="5">
        <v>2.5</v>
      </c>
      <c r="L45" s="5">
        <v>0</v>
      </c>
      <c r="M45" s="8">
        <f t="shared" si="1"/>
        <v>3</v>
      </c>
      <c r="N45" s="12">
        <f t="shared" si="2"/>
        <v>16.666666666666668</v>
      </c>
      <c r="O45" s="5"/>
    </row>
    <row r="46" spans="1:15" x14ac:dyDescent="0.25">
      <c r="A46" s="11" t="s">
        <v>140</v>
      </c>
      <c r="B46" s="11">
        <f t="shared" si="0"/>
        <v>44</v>
      </c>
      <c r="C46" s="11" t="s">
        <v>17</v>
      </c>
      <c r="D46" s="11" t="s">
        <v>141</v>
      </c>
      <c r="E46" s="11" t="s">
        <v>142</v>
      </c>
      <c r="F46" s="5"/>
      <c r="G46" s="5">
        <v>0</v>
      </c>
      <c r="H46" s="5">
        <v>0</v>
      </c>
      <c r="I46" s="5">
        <v>2</v>
      </c>
      <c r="J46" s="5">
        <v>2.5</v>
      </c>
      <c r="K46" s="5">
        <v>5.5</v>
      </c>
      <c r="L46" s="5">
        <v>3</v>
      </c>
      <c r="M46" s="8">
        <f t="shared" si="1"/>
        <v>13</v>
      </c>
      <c r="N46" s="12">
        <f t="shared" si="2"/>
        <v>72.222222222222229</v>
      </c>
      <c r="O46" s="5"/>
    </row>
    <row r="47" spans="1:15" x14ac:dyDescent="0.25">
      <c r="A47" s="11" t="s">
        <v>143</v>
      </c>
      <c r="B47" s="11">
        <f t="shared" si="0"/>
        <v>45</v>
      </c>
      <c r="C47" s="11" t="s">
        <v>17</v>
      </c>
      <c r="D47" s="11" t="s">
        <v>144</v>
      </c>
      <c r="E47" s="11" t="s">
        <v>145</v>
      </c>
      <c r="F47" s="5"/>
      <c r="G47" s="5">
        <v>0</v>
      </c>
      <c r="H47" s="5">
        <v>0</v>
      </c>
      <c r="I47" s="5">
        <v>2</v>
      </c>
      <c r="J47" s="5">
        <v>1</v>
      </c>
      <c r="K47" s="5">
        <v>4</v>
      </c>
      <c r="L47" s="5">
        <v>1</v>
      </c>
      <c r="M47" s="8">
        <f t="shared" si="1"/>
        <v>8</v>
      </c>
      <c r="N47" s="12">
        <f t="shared" si="2"/>
        <v>44.444444444444443</v>
      </c>
      <c r="O47" s="5"/>
    </row>
    <row r="48" spans="1:15" x14ac:dyDescent="0.25">
      <c r="A48" s="11" t="s">
        <v>146</v>
      </c>
      <c r="B48" s="11">
        <f t="shared" si="0"/>
        <v>46</v>
      </c>
      <c r="C48" s="11" t="s">
        <v>17</v>
      </c>
      <c r="D48" s="11" t="s">
        <v>147</v>
      </c>
      <c r="E48" s="11" t="s">
        <v>148</v>
      </c>
      <c r="F48" s="5"/>
      <c r="G48" s="5">
        <v>1</v>
      </c>
      <c r="H48" s="5">
        <v>0</v>
      </c>
      <c r="I48" s="5">
        <v>0</v>
      </c>
      <c r="J48" s="5">
        <v>0.5</v>
      </c>
      <c r="K48" s="5">
        <v>3.5</v>
      </c>
      <c r="L48" s="5">
        <v>0</v>
      </c>
      <c r="M48" s="8">
        <f t="shared" si="1"/>
        <v>5</v>
      </c>
      <c r="N48" s="12">
        <f t="shared" si="2"/>
        <v>27.777777777777779</v>
      </c>
      <c r="O48" s="5"/>
    </row>
    <row r="49" spans="1:15" x14ac:dyDescent="0.25">
      <c r="A49" s="11" t="s">
        <v>149</v>
      </c>
      <c r="B49" s="11">
        <f t="shared" si="0"/>
        <v>47</v>
      </c>
      <c r="C49" s="11" t="s">
        <v>17</v>
      </c>
      <c r="D49" s="11" t="s">
        <v>150</v>
      </c>
      <c r="E49" s="11" t="s">
        <v>151</v>
      </c>
      <c r="F49" s="5"/>
      <c r="G49" s="5">
        <v>0</v>
      </c>
      <c r="H49" s="5">
        <v>1</v>
      </c>
      <c r="I49" s="5">
        <v>0.5</v>
      </c>
      <c r="J49" s="5">
        <v>1</v>
      </c>
      <c r="K49" s="5">
        <v>3</v>
      </c>
      <c r="L49" s="5">
        <v>0</v>
      </c>
      <c r="M49" s="8">
        <f t="shared" si="1"/>
        <v>5.5</v>
      </c>
      <c r="N49" s="12">
        <f t="shared" si="2"/>
        <v>30.555555555555557</v>
      </c>
      <c r="O49" s="5"/>
    </row>
    <row r="50" spans="1:15" x14ac:dyDescent="0.25">
      <c r="A50" s="11" t="s">
        <v>152</v>
      </c>
      <c r="B50" s="11">
        <f t="shared" si="0"/>
        <v>48</v>
      </c>
      <c r="C50" s="11" t="s">
        <v>17</v>
      </c>
      <c r="D50" s="11" t="s">
        <v>153</v>
      </c>
      <c r="E50" s="11" t="s">
        <v>154</v>
      </c>
      <c r="F50" s="5"/>
      <c r="G50" s="5">
        <v>1</v>
      </c>
      <c r="H50" s="5">
        <v>0</v>
      </c>
      <c r="I50" s="5">
        <v>3.5</v>
      </c>
      <c r="J50" s="5">
        <v>2</v>
      </c>
      <c r="K50" s="5">
        <v>4</v>
      </c>
      <c r="L50" s="5">
        <v>2</v>
      </c>
      <c r="M50" s="8">
        <f t="shared" si="1"/>
        <v>12.5</v>
      </c>
      <c r="N50" s="12">
        <f t="shared" si="2"/>
        <v>69.444444444444443</v>
      </c>
      <c r="O50" s="5"/>
    </row>
    <row r="51" spans="1:15" x14ac:dyDescent="0.25">
      <c r="A51" s="11" t="s">
        <v>155</v>
      </c>
      <c r="B51" s="11">
        <f t="shared" si="0"/>
        <v>49</v>
      </c>
      <c r="C51" s="11" t="s">
        <v>17</v>
      </c>
      <c r="D51" s="11" t="s">
        <v>156</v>
      </c>
      <c r="E51" s="11" t="s">
        <v>157</v>
      </c>
      <c r="F51" s="5"/>
      <c r="G51" s="5">
        <v>1</v>
      </c>
      <c r="H51" s="5">
        <v>0</v>
      </c>
      <c r="I51" s="5">
        <v>0</v>
      </c>
      <c r="J51" s="5">
        <v>1</v>
      </c>
      <c r="K51" s="5">
        <v>6</v>
      </c>
      <c r="L51" s="5">
        <v>0</v>
      </c>
      <c r="M51" s="8">
        <f t="shared" si="1"/>
        <v>8</v>
      </c>
      <c r="N51" s="12">
        <f t="shared" si="2"/>
        <v>44.444444444444443</v>
      </c>
      <c r="O51" s="5"/>
    </row>
    <row r="52" spans="1:15" x14ac:dyDescent="0.25">
      <c r="A52" s="11" t="s">
        <v>158</v>
      </c>
      <c r="B52" s="11">
        <f t="shared" si="0"/>
        <v>50</v>
      </c>
      <c r="C52" s="11" t="s">
        <v>17</v>
      </c>
      <c r="D52" s="11" t="s">
        <v>156</v>
      </c>
      <c r="E52" s="11" t="s">
        <v>159</v>
      </c>
      <c r="F52" s="5"/>
      <c r="G52" s="5">
        <v>0</v>
      </c>
      <c r="H52" s="5">
        <v>0</v>
      </c>
      <c r="I52" s="5">
        <v>2.5</v>
      </c>
      <c r="J52" s="5">
        <v>3</v>
      </c>
      <c r="K52" s="5">
        <v>3</v>
      </c>
      <c r="L52" s="5">
        <v>2.5</v>
      </c>
      <c r="M52" s="8">
        <f t="shared" si="1"/>
        <v>11</v>
      </c>
      <c r="N52" s="12">
        <f t="shared" si="2"/>
        <v>61.111111111111114</v>
      </c>
      <c r="O52" s="5"/>
    </row>
    <row r="53" spans="1:15" x14ac:dyDescent="0.25">
      <c r="A53" s="11" t="s">
        <v>160</v>
      </c>
      <c r="B53" s="11">
        <f t="shared" si="0"/>
        <v>51</v>
      </c>
      <c r="C53" s="11" t="s">
        <v>17</v>
      </c>
      <c r="D53" s="11" t="s">
        <v>161</v>
      </c>
      <c r="E53" s="11" t="s">
        <v>162</v>
      </c>
      <c r="F53" s="5"/>
      <c r="G53" s="5">
        <v>0</v>
      </c>
      <c r="H53" s="5">
        <v>0</v>
      </c>
      <c r="I53" s="5">
        <v>4</v>
      </c>
      <c r="J53" s="5">
        <v>1.5</v>
      </c>
      <c r="K53" s="5">
        <v>3.5</v>
      </c>
      <c r="L53" s="5">
        <v>0</v>
      </c>
      <c r="M53" s="8">
        <f t="shared" si="1"/>
        <v>9</v>
      </c>
      <c r="N53" s="12">
        <f t="shared" si="2"/>
        <v>50</v>
      </c>
      <c r="O53" s="5"/>
    </row>
    <row r="54" spans="1:15" x14ac:dyDescent="0.25">
      <c r="A54" s="11" t="s">
        <v>163</v>
      </c>
      <c r="B54" s="11">
        <f t="shared" si="0"/>
        <v>52</v>
      </c>
      <c r="C54" s="11" t="s">
        <v>17</v>
      </c>
      <c r="D54" s="11" t="s">
        <v>164</v>
      </c>
      <c r="E54" s="11" t="s">
        <v>165</v>
      </c>
      <c r="F54" s="5"/>
      <c r="G54" s="5">
        <v>0</v>
      </c>
      <c r="H54" s="5">
        <v>0</v>
      </c>
      <c r="I54" s="5">
        <v>2.5</v>
      </c>
      <c r="J54" s="5">
        <v>1</v>
      </c>
      <c r="K54" s="5">
        <v>4.5</v>
      </c>
      <c r="L54" s="5">
        <v>3</v>
      </c>
      <c r="M54" s="8">
        <f t="shared" si="1"/>
        <v>11</v>
      </c>
      <c r="N54" s="12">
        <f t="shared" si="2"/>
        <v>61.111111111111114</v>
      </c>
      <c r="O54" s="5"/>
    </row>
    <row r="55" spans="1:15" x14ac:dyDescent="0.25">
      <c r="A55" s="13"/>
      <c r="B55" s="13"/>
      <c r="C55" s="13"/>
      <c r="D55" s="13"/>
      <c r="E55" s="13"/>
      <c r="F55" s="14"/>
      <c r="G55" s="14"/>
      <c r="H55" s="14"/>
      <c r="I55" s="14"/>
      <c r="J55" s="14"/>
      <c r="K55" s="14"/>
      <c r="L55" s="14"/>
      <c r="M55" s="15"/>
      <c r="N55" s="16"/>
      <c r="O55" s="14"/>
    </row>
    <row r="56" spans="1:15" x14ac:dyDescent="0.25">
      <c r="A56" s="13"/>
      <c r="B56" s="13"/>
      <c r="C56" s="13"/>
      <c r="D56" s="13"/>
      <c r="E56" s="13"/>
      <c r="F56" s="14"/>
      <c r="G56" s="14"/>
      <c r="H56" s="14"/>
      <c r="I56" s="14"/>
      <c r="J56" s="14"/>
      <c r="K56" s="14"/>
      <c r="L56" s="14"/>
      <c r="M56" s="15"/>
      <c r="N56" s="16"/>
      <c r="O56" s="14"/>
    </row>
    <row r="57" spans="1:15" x14ac:dyDescent="0.25">
      <c r="A57" s="13"/>
      <c r="B57" s="13"/>
      <c r="C57" s="13"/>
      <c r="D57" s="13"/>
      <c r="E57" s="13"/>
      <c r="F57" s="14"/>
      <c r="G57" s="14"/>
      <c r="H57" s="14"/>
      <c r="I57" s="14"/>
      <c r="J57" s="14"/>
      <c r="K57" s="14"/>
      <c r="L57" s="14"/>
      <c r="M57" s="15"/>
      <c r="N57" s="16"/>
      <c r="O57" s="14"/>
    </row>
    <row r="58" spans="1:15" x14ac:dyDescent="0.25">
      <c r="A58" s="13"/>
      <c r="B58" s="13"/>
      <c r="C58" s="13"/>
      <c r="D58" s="13"/>
      <c r="E58" s="13"/>
      <c r="F58" s="14"/>
      <c r="G58" s="14"/>
      <c r="H58" s="14"/>
      <c r="I58" s="14"/>
      <c r="J58" s="14"/>
      <c r="K58" s="14"/>
      <c r="L58" s="14"/>
      <c r="M58" s="15"/>
      <c r="N58" s="16"/>
      <c r="O58" s="14"/>
    </row>
    <row r="59" spans="1:15" x14ac:dyDescent="0.25">
      <c r="A59" s="13"/>
      <c r="B59" s="13"/>
      <c r="C59" s="13"/>
      <c r="D59" s="13"/>
      <c r="E59" s="13"/>
      <c r="F59" s="14"/>
      <c r="G59" s="14"/>
      <c r="H59" s="14"/>
      <c r="I59" s="14"/>
      <c r="J59" s="14"/>
      <c r="K59" s="14"/>
      <c r="L59" s="14"/>
      <c r="M59" s="15"/>
      <c r="N59" s="16"/>
      <c r="O59" s="14"/>
    </row>
    <row r="60" spans="1:15" x14ac:dyDescent="0.25">
      <c r="A60" s="13"/>
      <c r="B60" s="13"/>
      <c r="C60" s="13"/>
      <c r="D60" s="13"/>
      <c r="E60" s="13"/>
      <c r="F60" s="14"/>
      <c r="G60" s="14"/>
      <c r="H60" s="14"/>
      <c r="I60" s="14"/>
      <c r="J60" s="14"/>
      <c r="K60" s="14"/>
      <c r="L60" s="14"/>
      <c r="M60" s="15"/>
      <c r="N60" s="16"/>
      <c r="O60" s="14"/>
    </row>
    <row r="61" spans="1:15" x14ac:dyDescent="0.25">
      <c r="A61" s="13"/>
      <c r="B61" s="13"/>
      <c r="C61" s="13"/>
      <c r="D61" s="13"/>
      <c r="E61" s="13"/>
      <c r="F61" s="14"/>
      <c r="G61" s="14"/>
      <c r="H61" s="14"/>
      <c r="I61" s="14"/>
      <c r="J61" s="14"/>
      <c r="K61" s="14"/>
      <c r="L61" s="14"/>
      <c r="M61" s="15"/>
      <c r="N61" s="16"/>
      <c r="O61" s="14"/>
    </row>
    <row r="62" spans="1:15" x14ac:dyDescent="0.25">
      <c r="A62" s="13"/>
      <c r="B62" s="13"/>
      <c r="C62" s="13"/>
      <c r="D62" s="13"/>
      <c r="E62" s="13"/>
      <c r="F62" s="14"/>
      <c r="G62" s="14"/>
      <c r="H62" s="14"/>
      <c r="I62" s="14"/>
      <c r="J62" s="14"/>
      <c r="K62" s="14"/>
      <c r="L62" s="14"/>
      <c r="M62" s="15"/>
      <c r="N62" s="16"/>
      <c r="O62" s="14"/>
    </row>
  </sheetData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tabSelected="1" workbookViewId="0">
      <selection sqref="A1:XFD1048576"/>
    </sheetView>
  </sheetViews>
  <sheetFormatPr defaultRowHeight="15" x14ac:dyDescent="0.25"/>
  <cols>
    <col min="1" max="1" width="9.140625" style="17"/>
    <col min="2" max="2" width="5.140625" style="10" customWidth="1"/>
    <col min="3" max="3" width="5.42578125" customWidth="1"/>
    <col min="4" max="4" width="15.85546875" customWidth="1"/>
    <col min="5" max="5" width="17.42578125" customWidth="1"/>
    <col min="7" max="7" width="12.140625" customWidth="1"/>
    <col min="8" max="8" width="12.5703125" customWidth="1"/>
    <col min="9" max="10" width="11" customWidth="1"/>
    <col min="11" max="11" width="11.5703125" customWidth="1"/>
    <col min="12" max="13" width="11.42578125" customWidth="1"/>
  </cols>
  <sheetData>
    <row r="1" spans="1:15" ht="49.5" customHeight="1" x14ac:dyDescent="0.25">
      <c r="A1" s="1" t="s">
        <v>0</v>
      </c>
      <c r="B1" s="1"/>
      <c r="C1" s="1"/>
      <c r="D1" s="1"/>
      <c r="E1" s="2" t="s">
        <v>166</v>
      </c>
      <c r="F1" s="2"/>
      <c r="G1" s="3" t="s">
        <v>2</v>
      </c>
      <c r="H1" s="3" t="s">
        <v>3</v>
      </c>
      <c r="I1" s="3" t="s">
        <v>4</v>
      </c>
      <c r="J1" s="3" t="s">
        <v>4</v>
      </c>
      <c r="K1" s="3" t="s">
        <v>5</v>
      </c>
      <c r="L1" s="3" t="s">
        <v>6</v>
      </c>
      <c r="M1" s="3" t="s">
        <v>7</v>
      </c>
      <c r="N1" s="4" t="s">
        <v>8</v>
      </c>
      <c r="O1" s="5"/>
    </row>
    <row r="2" spans="1:15" s="10" customFormat="1" ht="54" customHeight="1" x14ac:dyDescent="0.25">
      <c r="A2" s="6" t="s">
        <v>9</v>
      </c>
      <c r="B2" s="6" t="s">
        <v>10</v>
      </c>
      <c r="C2" s="6" t="s">
        <v>11</v>
      </c>
      <c r="D2" s="6" t="s">
        <v>12</v>
      </c>
      <c r="E2" s="6" t="s">
        <v>13</v>
      </c>
      <c r="F2" s="7" t="s">
        <v>14</v>
      </c>
      <c r="G2" s="8">
        <v>1</v>
      </c>
      <c r="H2" s="8">
        <v>1</v>
      </c>
      <c r="I2" s="8">
        <v>4</v>
      </c>
      <c r="J2" s="8">
        <v>3</v>
      </c>
      <c r="K2" s="8">
        <v>6</v>
      </c>
      <c r="L2" s="8">
        <v>3</v>
      </c>
      <c r="M2" s="8">
        <v>18</v>
      </c>
      <c r="N2" s="9">
        <f>M2*100/18</f>
        <v>100</v>
      </c>
      <c r="O2" s="5" t="s">
        <v>15</v>
      </c>
    </row>
    <row r="3" spans="1:15" x14ac:dyDescent="0.25">
      <c r="A3" s="11" t="s">
        <v>16</v>
      </c>
      <c r="B3" s="11">
        <f t="shared" ref="B3:B58" si="0">IF(C2&lt;&gt;C3,1,B2+1)</f>
        <v>1</v>
      </c>
      <c r="C3" s="11" t="s">
        <v>167</v>
      </c>
      <c r="D3" s="11" t="s">
        <v>168</v>
      </c>
      <c r="E3" s="11" t="s">
        <v>22</v>
      </c>
      <c r="F3" s="5"/>
      <c r="G3" s="5">
        <v>0</v>
      </c>
      <c r="H3" s="5">
        <v>0</v>
      </c>
      <c r="I3" s="5">
        <v>1.5</v>
      </c>
      <c r="J3" s="5">
        <v>3</v>
      </c>
      <c r="K3" s="5">
        <v>4</v>
      </c>
      <c r="L3" s="5">
        <v>3</v>
      </c>
      <c r="M3" s="8">
        <f>SUM(G3:L3)</f>
        <v>11.5</v>
      </c>
      <c r="N3" s="12">
        <f>M3*100/18</f>
        <v>63.888888888888886</v>
      </c>
      <c r="O3" s="5"/>
    </row>
    <row r="4" spans="1:15" x14ac:dyDescent="0.25">
      <c r="A4" s="11" t="s">
        <v>20</v>
      </c>
      <c r="B4" s="11">
        <f t="shared" si="0"/>
        <v>2</v>
      </c>
      <c r="C4" s="11" t="s">
        <v>167</v>
      </c>
      <c r="D4" s="11" t="s">
        <v>169</v>
      </c>
      <c r="E4" s="11" t="s">
        <v>170</v>
      </c>
      <c r="F4" s="5"/>
      <c r="G4" s="5">
        <v>0</v>
      </c>
      <c r="H4" s="5">
        <v>1</v>
      </c>
      <c r="I4" s="5">
        <v>1</v>
      </c>
      <c r="J4" s="5">
        <v>2</v>
      </c>
      <c r="K4" s="5">
        <v>4.5</v>
      </c>
      <c r="L4" s="5">
        <v>3</v>
      </c>
      <c r="M4" s="8">
        <f t="shared" ref="M4:M62" si="1">SUM(G4:L4)</f>
        <v>11.5</v>
      </c>
      <c r="N4" s="12">
        <f t="shared" ref="N4:N58" si="2">M4*100/18</f>
        <v>63.888888888888886</v>
      </c>
      <c r="O4" s="5"/>
    </row>
    <row r="5" spans="1:15" x14ac:dyDescent="0.25">
      <c r="A5" s="11" t="s">
        <v>23</v>
      </c>
      <c r="B5" s="11">
        <f t="shared" si="0"/>
        <v>3</v>
      </c>
      <c r="C5" s="11" t="s">
        <v>167</v>
      </c>
      <c r="D5" s="11" t="s">
        <v>171</v>
      </c>
      <c r="E5" s="11" t="s">
        <v>172</v>
      </c>
      <c r="F5" s="5"/>
      <c r="G5" s="5">
        <v>0</v>
      </c>
      <c r="H5" s="5">
        <v>0</v>
      </c>
      <c r="I5" s="5">
        <v>1</v>
      </c>
      <c r="J5" s="5">
        <v>3</v>
      </c>
      <c r="K5" s="5">
        <v>4.5</v>
      </c>
      <c r="L5" s="5">
        <v>3</v>
      </c>
      <c r="M5" s="8">
        <f t="shared" si="1"/>
        <v>11.5</v>
      </c>
      <c r="N5" s="12">
        <f t="shared" si="2"/>
        <v>63.888888888888886</v>
      </c>
      <c r="O5" s="5"/>
    </row>
    <row r="6" spans="1:15" x14ac:dyDescent="0.25">
      <c r="A6" s="11" t="s">
        <v>26</v>
      </c>
      <c r="B6" s="11">
        <f t="shared" si="0"/>
        <v>4</v>
      </c>
      <c r="C6" s="11" t="s">
        <v>167</v>
      </c>
      <c r="D6" s="11" t="s">
        <v>173</v>
      </c>
      <c r="E6" s="11" t="s">
        <v>174</v>
      </c>
      <c r="F6" s="5"/>
      <c r="G6" s="5">
        <v>0</v>
      </c>
      <c r="H6" s="5">
        <v>1</v>
      </c>
      <c r="I6" s="5">
        <v>0.5</v>
      </c>
      <c r="J6" s="5">
        <v>2</v>
      </c>
      <c r="K6" s="5">
        <v>4.5</v>
      </c>
      <c r="L6" s="5">
        <v>3</v>
      </c>
      <c r="M6" s="8">
        <f t="shared" si="1"/>
        <v>11</v>
      </c>
      <c r="N6" s="12">
        <f t="shared" si="2"/>
        <v>61.111111111111114</v>
      </c>
      <c r="O6" s="5"/>
    </row>
    <row r="7" spans="1:15" x14ac:dyDescent="0.25">
      <c r="A7" s="11" t="s">
        <v>29</v>
      </c>
      <c r="B7" s="11">
        <f t="shared" si="0"/>
        <v>5</v>
      </c>
      <c r="C7" s="11" t="s">
        <v>167</v>
      </c>
      <c r="D7" s="11" t="s">
        <v>175</v>
      </c>
      <c r="E7" s="11" t="s">
        <v>176</v>
      </c>
      <c r="F7" s="5"/>
      <c r="G7" s="5">
        <v>1</v>
      </c>
      <c r="H7" s="5">
        <v>0</v>
      </c>
      <c r="I7" s="5">
        <v>1</v>
      </c>
      <c r="J7" s="5">
        <v>3</v>
      </c>
      <c r="K7" s="5">
        <v>5.5</v>
      </c>
      <c r="L7" s="5">
        <v>3</v>
      </c>
      <c r="M7" s="8">
        <f t="shared" si="1"/>
        <v>13.5</v>
      </c>
      <c r="N7" s="12">
        <f t="shared" si="2"/>
        <v>75</v>
      </c>
      <c r="O7" s="5"/>
    </row>
    <row r="8" spans="1:15" x14ac:dyDescent="0.25">
      <c r="A8" s="11" t="s">
        <v>32</v>
      </c>
      <c r="B8" s="11">
        <f t="shared" si="0"/>
        <v>6</v>
      </c>
      <c r="C8" s="11" t="s">
        <v>167</v>
      </c>
      <c r="D8" s="11" t="s">
        <v>177</v>
      </c>
      <c r="E8" s="11" t="s">
        <v>178</v>
      </c>
      <c r="F8" s="5"/>
      <c r="G8" s="5">
        <v>1</v>
      </c>
      <c r="H8" s="5">
        <v>0</v>
      </c>
      <c r="I8" s="5">
        <v>2</v>
      </c>
      <c r="J8" s="5">
        <v>2.5</v>
      </c>
      <c r="K8" s="5">
        <v>5.5</v>
      </c>
      <c r="L8" s="5">
        <v>3</v>
      </c>
      <c r="M8" s="8">
        <f t="shared" si="1"/>
        <v>14</v>
      </c>
      <c r="N8" s="12">
        <f t="shared" si="2"/>
        <v>77.777777777777771</v>
      </c>
      <c r="O8" s="5"/>
    </row>
    <row r="9" spans="1:15" x14ac:dyDescent="0.25">
      <c r="A9" s="11" t="s">
        <v>35</v>
      </c>
      <c r="B9" s="11">
        <f t="shared" si="0"/>
        <v>7</v>
      </c>
      <c r="C9" s="11" t="s">
        <v>167</v>
      </c>
      <c r="D9" s="11" t="s">
        <v>179</v>
      </c>
      <c r="E9" s="11" t="s">
        <v>180</v>
      </c>
      <c r="F9" s="5"/>
      <c r="G9" s="5">
        <v>0</v>
      </c>
      <c r="H9" s="5">
        <v>0</v>
      </c>
      <c r="I9" s="5">
        <v>1</v>
      </c>
      <c r="J9" s="5">
        <v>2</v>
      </c>
      <c r="K9" s="5">
        <v>5</v>
      </c>
      <c r="L9" s="5">
        <v>0</v>
      </c>
      <c r="M9" s="8">
        <f t="shared" si="1"/>
        <v>8</v>
      </c>
      <c r="N9" s="12">
        <f t="shared" si="2"/>
        <v>44.444444444444443</v>
      </c>
      <c r="O9" s="5"/>
    </row>
    <row r="10" spans="1:15" x14ac:dyDescent="0.25">
      <c r="A10" s="11" t="s">
        <v>38</v>
      </c>
      <c r="B10" s="11">
        <f t="shared" si="0"/>
        <v>8</v>
      </c>
      <c r="C10" s="11" t="s">
        <v>167</v>
      </c>
      <c r="D10" s="11" t="s">
        <v>164</v>
      </c>
      <c r="E10" s="11" t="s">
        <v>180</v>
      </c>
      <c r="F10" s="5"/>
      <c r="G10" s="5">
        <v>0</v>
      </c>
      <c r="H10" s="5">
        <v>0</v>
      </c>
      <c r="I10" s="5">
        <v>1</v>
      </c>
      <c r="J10" s="5">
        <v>3</v>
      </c>
      <c r="K10" s="5">
        <v>0</v>
      </c>
      <c r="L10" s="5">
        <v>0</v>
      </c>
      <c r="M10" s="8">
        <f t="shared" si="1"/>
        <v>4</v>
      </c>
      <c r="N10" s="12">
        <f t="shared" si="2"/>
        <v>22.222222222222221</v>
      </c>
      <c r="O10" s="5"/>
    </row>
    <row r="11" spans="1:15" x14ac:dyDescent="0.25">
      <c r="A11" s="11" t="s">
        <v>41</v>
      </c>
      <c r="B11" s="11">
        <f t="shared" si="0"/>
        <v>9</v>
      </c>
      <c r="C11" s="11" t="s">
        <v>167</v>
      </c>
      <c r="D11" s="11" t="s">
        <v>181</v>
      </c>
      <c r="E11" s="11" t="s">
        <v>182</v>
      </c>
      <c r="F11" s="5"/>
      <c r="G11" s="5">
        <v>0</v>
      </c>
      <c r="H11" s="5">
        <v>0</v>
      </c>
      <c r="I11" s="5">
        <v>0</v>
      </c>
      <c r="J11" s="5">
        <v>2</v>
      </c>
      <c r="K11" s="5">
        <v>0</v>
      </c>
      <c r="L11" s="5">
        <v>3</v>
      </c>
      <c r="M11" s="8">
        <f t="shared" si="1"/>
        <v>5</v>
      </c>
      <c r="N11" s="12">
        <f t="shared" si="2"/>
        <v>27.777777777777779</v>
      </c>
      <c r="O11" s="5"/>
    </row>
    <row r="12" spans="1:15" x14ac:dyDescent="0.25">
      <c r="A12" s="11" t="s">
        <v>43</v>
      </c>
      <c r="B12" s="11">
        <f t="shared" si="0"/>
        <v>10</v>
      </c>
      <c r="C12" s="11" t="s">
        <v>167</v>
      </c>
      <c r="D12" s="11" t="s">
        <v>30</v>
      </c>
      <c r="E12" s="11" t="s">
        <v>183</v>
      </c>
      <c r="F12" s="5"/>
      <c r="G12" s="5">
        <v>0</v>
      </c>
      <c r="H12" s="5">
        <v>0</v>
      </c>
      <c r="I12" s="5">
        <v>3</v>
      </c>
      <c r="J12" s="5">
        <v>3</v>
      </c>
      <c r="K12" s="5">
        <v>3.5</v>
      </c>
      <c r="L12" s="5">
        <v>3</v>
      </c>
      <c r="M12" s="8">
        <f t="shared" si="1"/>
        <v>12.5</v>
      </c>
      <c r="N12" s="12">
        <f t="shared" si="2"/>
        <v>69.444444444444443</v>
      </c>
      <c r="O12" s="5"/>
    </row>
    <row r="13" spans="1:15" x14ac:dyDescent="0.25">
      <c r="A13" s="11" t="s">
        <v>46</v>
      </c>
      <c r="B13" s="11">
        <f t="shared" si="0"/>
        <v>11</v>
      </c>
      <c r="C13" s="11" t="s">
        <v>167</v>
      </c>
      <c r="D13" s="11" t="s">
        <v>184</v>
      </c>
      <c r="E13" s="11" t="s">
        <v>185</v>
      </c>
      <c r="F13" s="5"/>
      <c r="G13" s="5">
        <v>0</v>
      </c>
      <c r="H13" s="5">
        <v>0</v>
      </c>
      <c r="I13" s="5">
        <v>2.5</v>
      </c>
      <c r="J13" s="5">
        <v>3</v>
      </c>
      <c r="K13" s="5">
        <v>5.5</v>
      </c>
      <c r="L13" s="5">
        <v>3</v>
      </c>
      <c r="M13" s="8">
        <f t="shared" si="1"/>
        <v>14</v>
      </c>
      <c r="N13" s="12">
        <f t="shared" si="2"/>
        <v>77.777777777777771</v>
      </c>
      <c r="O13" s="5"/>
    </row>
    <row r="14" spans="1:15" x14ac:dyDescent="0.25">
      <c r="A14" s="11" t="s">
        <v>49</v>
      </c>
      <c r="B14" s="11">
        <f t="shared" si="0"/>
        <v>12</v>
      </c>
      <c r="C14" s="11" t="s">
        <v>167</v>
      </c>
      <c r="D14" s="11" t="s">
        <v>186</v>
      </c>
      <c r="E14" s="11" t="s">
        <v>187</v>
      </c>
      <c r="F14" s="5"/>
      <c r="G14" s="5">
        <v>0</v>
      </c>
      <c r="H14" s="5">
        <v>0</v>
      </c>
      <c r="I14" s="5">
        <v>3.5</v>
      </c>
      <c r="J14" s="5">
        <v>2.5</v>
      </c>
      <c r="K14" s="5">
        <v>5.5</v>
      </c>
      <c r="L14" s="5">
        <v>3</v>
      </c>
      <c r="M14" s="8">
        <f t="shared" si="1"/>
        <v>14.5</v>
      </c>
      <c r="N14" s="12">
        <f t="shared" si="2"/>
        <v>80.555555555555557</v>
      </c>
      <c r="O14" s="5"/>
    </row>
    <row r="15" spans="1:15" x14ac:dyDescent="0.25">
      <c r="A15" s="11" t="s">
        <v>51</v>
      </c>
      <c r="B15" s="11">
        <f t="shared" si="0"/>
        <v>13</v>
      </c>
      <c r="C15" s="11" t="s">
        <v>167</v>
      </c>
      <c r="D15" s="11" t="s">
        <v>188</v>
      </c>
      <c r="E15" s="11" t="s">
        <v>189</v>
      </c>
      <c r="F15" s="5"/>
      <c r="G15" s="5">
        <v>1</v>
      </c>
      <c r="H15" s="5">
        <v>1</v>
      </c>
      <c r="I15" s="5">
        <v>0.5</v>
      </c>
      <c r="J15" s="5">
        <v>2.5</v>
      </c>
      <c r="K15" s="5">
        <v>5</v>
      </c>
      <c r="L15" s="5">
        <v>3</v>
      </c>
      <c r="M15" s="8">
        <f t="shared" si="1"/>
        <v>13</v>
      </c>
      <c r="N15" s="12">
        <f t="shared" si="2"/>
        <v>72.222222222222229</v>
      </c>
      <c r="O15" s="5"/>
    </row>
    <row r="16" spans="1:15" x14ac:dyDescent="0.25">
      <c r="A16" s="11" t="s">
        <v>54</v>
      </c>
      <c r="B16" s="11">
        <f t="shared" si="0"/>
        <v>14</v>
      </c>
      <c r="C16" s="11" t="s">
        <v>167</v>
      </c>
      <c r="D16" s="11" t="s">
        <v>190</v>
      </c>
      <c r="E16" s="11" t="s">
        <v>191</v>
      </c>
      <c r="F16" s="5"/>
      <c r="G16" s="5">
        <v>0</v>
      </c>
      <c r="H16" s="5">
        <v>0</v>
      </c>
      <c r="I16" s="5">
        <v>2</v>
      </c>
      <c r="J16" s="5">
        <v>3</v>
      </c>
      <c r="K16" s="5">
        <v>5</v>
      </c>
      <c r="L16" s="5">
        <v>3</v>
      </c>
      <c r="M16" s="8">
        <f t="shared" si="1"/>
        <v>13</v>
      </c>
      <c r="N16" s="12">
        <f t="shared" si="2"/>
        <v>72.222222222222229</v>
      </c>
      <c r="O16" s="5"/>
    </row>
    <row r="17" spans="1:15" x14ac:dyDescent="0.25">
      <c r="A17" s="11" t="s">
        <v>56</v>
      </c>
      <c r="B17" s="11">
        <f t="shared" si="0"/>
        <v>15</v>
      </c>
      <c r="C17" s="11" t="s">
        <v>167</v>
      </c>
      <c r="D17" s="11" t="s">
        <v>192</v>
      </c>
      <c r="E17" s="11" t="s">
        <v>193</v>
      </c>
      <c r="F17" s="5"/>
      <c r="G17" s="5">
        <v>0</v>
      </c>
      <c r="H17" s="5">
        <v>0</v>
      </c>
      <c r="I17" s="5">
        <v>4</v>
      </c>
      <c r="J17" s="5">
        <v>3</v>
      </c>
      <c r="K17" s="5">
        <v>6</v>
      </c>
      <c r="L17" s="5">
        <v>3</v>
      </c>
      <c r="M17" s="8">
        <f t="shared" si="1"/>
        <v>16</v>
      </c>
      <c r="N17" s="12">
        <f t="shared" si="2"/>
        <v>88.888888888888886</v>
      </c>
      <c r="O17" s="5"/>
    </row>
    <row r="18" spans="1:15" x14ac:dyDescent="0.25">
      <c r="A18" s="11" t="s">
        <v>59</v>
      </c>
      <c r="B18" s="11">
        <f t="shared" si="0"/>
        <v>16</v>
      </c>
      <c r="C18" s="11" t="s">
        <v>167</v>
      </c>
      <c r="D18" s="11" t="s">
        <v>194</v>
      </c>
      <c r="E18" s="11" t="s">
        <v>195</v>
      </c>
      <c r="F18" s="5"/>
      <c r="G18" s="5">
        <v>0</v>
      </c>
      <c r="H18" s="5">
        <v>0</v>
      </c>
      <c r="I18" s="5">
        <v>2</v>
      </c>
      <c r="J18" s="5">
        <v>3</v>
      </c>
      <c r="K18" s="5">
        <v>5.5</v>
      </c>
      <c r="L18" s="5">
        <v>3</v>
      </c>
      <c r="M18" s="8">
        <f t="shared" si="1"/>
        <v>13.5</v>
      </c>
      <c r="N18" s="12">
        <f t="shared" si="2"/>
        <v>75</v>
      </c>
      <c r="O18" s="5"/>
    </row>
    <row r="19" spans="1:15" x14ac:dyDescent="0.25">
      <c r="A19" s="11" t="s">
        <v>62</v>
      </c>
      <c r="B19" s="11">
        <f t="shared" si="0"/>
        <v>17</v>
      </c>
      <c r="C19" s="11" t="s">
        <v>167</v>
      </c>
      <c r="D19" s="11" t="s">
        <v>196</v>
      </c>
      <c r="E19" s="11" t="s">
        <v>197</v>
      </c>
      <c r="F19" s="5"/>
      <c r="G19" s="5">
        <v>1</v>
      </c>
      <c r="H19" s="5">
        <v>0</v>
      </c>
      <c r="I19" s="5">
        <v>3.5</v>
      </c>
      <c r="J19" s="5">
        <v>2</v>
      </c>
      <c r="K19" s="5">
        <v>2.5</v>
      </c>
      <c r="L19" s="5">
        <v>3</v>
      </c>
      <c r="M19" s="8">
        <f t="shared" si="1"/>
        <v>12</v>
      </c>
      <c r="N19" s="12">
        <f t="shared" si="2"/>
        <v>66.666666666666671</v>
      </c>
      <c r="O19" s="5"/>
    </row>
    <row r="20" spans="1:15" x14ac:dyDescent="0.25">
      <c r="A20" s="11" t="s">
        <v>65</v>
      </c>
      <c r="B20" s="11">
        <f t="shared" si="0"/>
        <v>18</v>
      </c>
      <c r="C20" s="11" t="s">
        <v>167</v>
      </c>
      <c r="D20" s="11" t="s">
        <v>198</v>
      </c>
      <c r="E20" s="11" t="s">
        <v>70</v>
      </c>
      <c r="F20" s="5"/>
      <c r="G20" s="5">
        <v>0</v>
      </c>
      <c r="H20" s="5">
        <v>0</v>
      </c>
      <c r="I20" s="5">
        <v>2</v>
      </c>
      <c r="J20" s="5">
        <v>2.5</v>
      </c>
      <c r="K20" s="5">
        <v>5.5</v>
      </c>
      <c r="L20" s="5">
        <v>3</v>
      </c>
      <c r="M20" s="8">
        <f t="shared" si="1"/>
        <v>13</v>
      </c>
      <c r="N20" s="12">
        <f t="shared" si="2"/>
        <v>72.222222222222229</v>
      </c>
      <c r="O20" s="5"/>
    </row>
    <row r="21" spans="1:15" x14ac:dyDescent="0.25">
      <c r="A21" s="11" t="s">
        <v>68</v>
      </c>
      <c r="B21" s="11">
        <f t="shared" si="0"/>
        <v>19</v>
      </c>
      <c r="C21" s="11" t="s">
        <v>167</v>
      </c>
      <c r="D21" s="11" t="s">
        <v>199</v>
      </c>
      <c r="E21" s="11" t="s">
        <v>200</v>
      </c>
      <c r="F21" s="5"/>
      <c r="G21" s="5">
        <v>0</v>
      </c>
      <c r="H21" s="5">
        <v>1</v>
      </c>
      <c r="I21" s="5">
        <v>1.5</v>
      </c>
      <c r="J21" s="5">
        <v>3</v>
      </c>
      <c r="K21" s="5">
        <v>5</v>
      </c>
      <c r="L21" s="5">
        <v>3</v>
      </c>
      <c r="M21" s="8">
        <f t="shared" si="1"/>
        <v>13.5</v>
      </c>
      <c r="N21" s="12">
        <f t="shared" si="2"/>
        <v>75</v>
      </c>
      <c r="O21" s="5"/>
    </row>
    <row r="22" spans="1:15" x14ac:dyDescent="0.25">
      <c r="A22" s="11" t="s">
        <v>71</v>
      </c>
      <c r="B22" s="11">
        <f t="shared" si="0"/>
        <v>20</v>
      </c>
      <c r="C22" s="11" t="s">
        <v>167</v>
      </c>
      <c r="D22" s="11" t="s">
        <v>201</v>
      </c>
      <c r="E22" s="11" t="s">
        <v>202</v>
      </c>
      <c r="F22" s="5"/>
      <c r="G22" s="5">
        <v>0</v>
      </c>
      <c r="H22" s="5">
        <v>1</v>
      </c>
      <c r="I22" s="5">
        <v>1</v>
      </c>
      <c r="J22" s="5">
        <v>2</v>
      </c>
      <c r="K22" s="5">
        <v>2</v>
      </c>
      <c r="L22" s="5">
        <v>0.5</v>
      </c>
      <c r="M22" s="8">
        <f t="shared" si="1"/>
        <v>6.5</v>
      </c>
      <c r="N22" s="12">
        <f t="shared" si="2"/>
        <v>36.111111111111114</v>
      </c>
      <c r="O22" s="5"/>
    </row>
    <row r="23" spans="1:15" x14ac:dyDescent="0.25">
      <c r="A23" s="11" t="s">
        <v>74</v>
      </c>
      <c r="B23" s="11">
        <f t="shared" si="0"/>
        <v>21</v>
      </c>
      <c r="C23" s="11" t="s">
        <v>167</v>
      </c>
      <c r="D23" s="11" t="s">
        <v>203</v>
      </c>
      <c r="E23" s="11" t="s">
        <v>204</v>
      </c>
      <c r="F23" s="5"/>
      <c r="G23" s="5">
        <v>0</v>
      </c>
      <c r="H23" s="5">
        <v>0</v>
      </c>
      <c r="I23" s="5">
        <v>0</v>
      </c>
      <c r="J23" s="5">
        <v>3</v>
      </c>
      <c r="K23" s="5">
        <v>5.5</v>
      </c>
      <c r="L23" s="5">
        <v>3</v>
      </c>
      <c r="M23" s="8">
        <f t="shared" si="1"/>
        <v>11.5</v>
      </c>
      <c r="N23" s="12">
        <f t="shared" si="2"/>
        <v>63.888888888888886</v>
      </c>
      <c r="O23" s="5"/>
    </row>
    <row r="24" spans="1:15" x14ac:dyDescent="0.25">
      <c r="A24" s="11" t="s">
        <v>77</v>
      </c>
      <c r="B24" s="11">
        <f t="shared" si="0"/>
        <v>22</v>
      </c>
      <c r="C24" s="11" t="s">
        <v>167</v>
      </c>
      <c r="D24" s="11" t="s">
        <v>205</v>
      </c>
      <c r="E24" s="11" t="s">
        <v>198</v>
      </c>
      <c r="F24" s="5"/>
      <c r="G24" s="5">
        <v>0</v>
      </c>
      <c r="H24" s="5">
        <v>0</v>
      </c>
      <c r="I24" s="5">
        <v>0</v>
      </c>
      <c r="J24" s="5">
        <v>0</v>
      </c>
      <c r="K24" s="5">
        <v>3</v>
      </c>
      <c r="L24" s="5">
        <v>3</v>
      </c>
      <c r="M24" s="8">
        <f t="shared" si="1"/>
        <v>6</v>
      </c>
      <c r="N24" s="12">
        <f t="shared" si="2"/>
        <v>33.333333333333336</v>
      </c>
      <c r="O24" s="5"/>
    </row>
    <row r="25" spans="1:15" x14ac:dyDescent="0.25">
      <c r="A25" s="11" t="s">
        <v>80</v>
      </c>
      <c r="B25" s="11">
        <f t="shared" si="0"/>
        <v>23</v>
      </c>
      <c r="C25" s="11" t="s">
        <v>167</v>
      </c>
      <c r="D25" s="11" t="s">
        <v>206</v>
      </c>
      <c r="E25" s="11" t="s">
        <v>207</v>
      </c>
      <c r="F25" s="5"/>
      <c r="G25" s="5">
        <v>0</v>
      </c>
      <c r="H25" s="5">
        <v>0</v>
      </c>
      <c r="I25" s="5">
        <v>2</v>
      </c>
      <c r="J25" s="5">
        <v>3</v>
      </c>
      <c r="K25" s="5">
        <v>5.5</v>
      </c>
      <c r="L25" s="5">
        <v>3</v>
      </c>
      <c r="M25" s="8">
        <f t="shared" si="1"/>
        <v>13.5</v>
      </c>
      <c r="N25" s="12">
        <f t="shared" si="2"/>
        <v>75</v>
      </c>
      <c r="O25" s="5"/>
    </row>
    <row r="26" spans="1:15" x14ac:dyDescent="0.25">
      <c r="A26" s="11" t="s">
        <v>83</v>
      </c>
      <c r="B26" s="11">
        <f t="shared" si="0"/>
        <v>24</v>
      </c>
      <c r="C26" s="11" t="s">
        <v>167</v>
      </c>
      <c r="D26" s="11" t="s">
        <v>111</v>
      </c>
      <c r="E26" s="11" t="s">
        <v>208</v>
      </c>
      <c r="F26" s="5"/>
      <c r="G26" s="5">
        <v>1</v>
      </c>
      <c r="H26" s="5">
        <v>0</v>
      </c>
      <c r="I26" s="5">
        <v>2</v>
      </c>
      <c r="J26" s="5">
        <v>2</v>
      </c>
      <c r="K26" s="5">
        <v>6</v>
      </c>
      <c r="L26" s="5">
        <v>3</v>
      </c>
      <c r="M26" s="8">
        <f t="shared" si="1"/>
        <v>14</v>
      </c>
      <c r="N26" s="12">
        <f t="shared" si="2"/>
        <v>77.777777777777771</v>
      </c>
      <c r="O26" s="5"/>
    </row>
    <row r="27" spans="1:15" x14ac:dyDescent="0.25">
      <c r="A27" s="11" t="s">
        <v>86</v>
      </c>
      <c r="B27" s="11">
        <f t="shared" si="0"/>
        <v>25</v>
      </c>
      <c r="C27" s="11" t="s">
        <v>167</v>
      </c>
      <c r="D27" s="11" t="s">
        <v>47</v>
      </c>
      <c r="E27" s="11" t="s">
        <v>209</v>
      </c>
      <c r="F27" s="5"/>
      <c r="G27" s="5">
        <v>0</v>
      </c>
      <c r="H27" s="5">
        <v>0</v>
      </c>
      <c r="I27" s="5">
        <v>1</v>
      </c>
      <c r="J27" s="5">
        <v>2.5</v>
      </c>
      <c r="K27" s="5">
        <v>3.5</v>
      </c>
      <c r="L27" s="5">
        <v>0.5</v>
      </c>
      <c r="M27" s="8">
        <f t="shared" si="1"/>
        <v>7.5</v>
      </c>
      <c r="N27" s="12">
        <f t="shared" si="2"/>
        <v>41.666666666666664</v>
      </c>
      <c r="O27" s="5"/>
    </row>
    <row r="28" spans="1:15" x14ac:dyDescent="0.25">
      <c r="A28" s="11" t="s">
        <v>89</v>
      </c>
      <c r="B28" s="11">
        <f t="shared" si="0"/>
        <v>26</v>
      </c>
      <c r="C28" s="11" t="s">
        <v>167</v>
      </c>
      <c r="D28" s="11" t="s">
        <v>210</v>
      </c>
      <c r="E28" s="11" t="s">
        <v>211</v>
      </c>
      <c r="F28" s="5"/>
      <c r="G28" s="5">
        <v>1</v>
      </c>
      <c r="H28" s="5">
        <v>0</v>
      </c>
      <c r="I28" s="5">
        <v>2.5</v>
      </c>
      <c r="J28" s="5">
        <v>2.5</v>
      </c>
      <c r="K28" s="5">
        <v>6</v>
      </c>
      <c r="L28" s="5">
        <v>3</v>
      </c>
      <c r="M28" s="8">
        <f t="shared" si="1"/>
        <v>15</v>
      </c>
      <c r="N28" s="12">
        <f t="shared" si="2"/>
        <v>83.333333333333329</v>
      </c>
      <c r="O28" s="5"/>
    </row>
    <row r="29" spans="1:15" x14ac:dyDescent="0.25">
      <c r="A29" s="11" t="s">
        <v>92</v>
      </c>
      <c r="B29" s="11">
        <f t="shared" si="0"/>
        <v>27</v>
      </c>
      <c r="C29" s="11" t="s">
        <v>167</v>
      </c>
      <c r="D29" s="11" t="s">
        <v>212</v>
      </c>
      <c r="E29" s="11" t="s">
        <v>91</v>
      </c>
      <c r="F29" s="5"/>
      <c r="G29" s="5">
        <v>0</v>
      </c>
      <c r="H29" s="5">
        <v>0</v>
      </c>
      <c r="I29" s="5">
        <v>2</v>
      </c>
      <c r="J29" s="5">
        <v>2</v>
      </c>
      <c r="K29" s="5">
        <v>6</v>
      </c>
      <c r="L29" s="5">
        <v>3</v>
      </c>
      <c r="M29" s="8">
        <f t="shared" si="1"/>
        <v>13</v>
      </c>
      <c r="N29" s="12">
        <f t="shared" si="2"/>
        <v>72.222222222222229</v>
      </c>
      <c r="O29" s="5"/>
    </row>
    <row r="30" spans="1:15" x14ac:dyDescent="0.25">
      <c r="A30" s="11" t="s">
        <v>95</v>
      </c>
      <c r="B30" s="11">
        <f t="shared" si="0"/>
        <v>28</v>
      </c>
      <c r="C30" s="11" t="s">
        <v>167</v>
      </c>
      <c r="D30" s="11" t="s">
        <v>213</v>
      </c>
      <c r="E30" s="11" t="s">
        <v>214</v>
      </c>
      <c r="F30" s="5"/>
      <c r="G30" s="5">
        <v>1</v>
      </c>
      <c r="H30" s="5">
        <v>0</v>
      </c>
      <c r="I30" s="5">
        <v>1</v>
      </c>
      <c r="J30" s="5">
        <v>2</v>
      </c>
      <c r="K30" s="5">
        <v>0</v>
      </c>
      <c r="L30" s="5">
        <v>1.5</v>
      </c>
      <c r="M30" s="8">
        <f t="shared" si="1"/>
        <v>5.5</v>
      </c>
      <c r="N30" s="12">
        <f t="shared" si="2"/>
        <v>30.555555555555557</v>
      </c>
      <c r="O30" s="5"/>
    </row>
    <row r="31" spans="1:15" ht="17.25" customHeight="1" x14ac:dyDescent="0.25">
      <c r="A31" s="11" t="s">
        <v>98</v>
      </c>
      <c r="B31" s="11">
        <f t="shared" si="0"/>
        <v>29</v>
      </c>
      <c r="C31" s="11" t="s">
        <v>167</v>
      </c>
      <c r="D31" s="11" t="s">
        <v>215</v>
      </c>
      <c r="E31" s="11" t="s">
        <v>216</v>
      </c>
      <c r="F31" s="5"/>
      <c r="G31" s="5">
        <v>0</v>
      </c>
      <c r="H31" s="5">
        <v>0</v>
      </c>
      <c r="I31" s="5">
        <v>3.5</v>
      </c>
      <c r="J31" s="5">
        <v>3</v>
      </c>
      <c r="K31" s="5">
        <v>5</v>
      </c>
      <c r="L31" s="5">
        <v>1.5</v>
      </c>
      <c r="M31" s="8">
        <f t="shared" si="1"/>
        <v>13</v>
      </c>
      <c r="N31" s="12">
        <f t="shared" si="2"/>
        <v>72.222222222222229</v>
      </c>
      <c r="O31" s="5"/>
    </row>
    <row r="32" spans="1:15" x14ac:dyDescent="0.25">
      <c r="A32" s="11" t="s">
        <v>101</v>
      </c>
      <c r="B32" s="11">
        <f t="shared" si="0"/>
        <v>30</v>
      </c>
      <c r="C32" s="11" t="s">
        <v>167</v>
      </c>
      <c r="D32" s="11" t="s">
        <v>212</v>
      </c>
      <c r="E32" s="11" t="s">
        <v>217</v>
      </c>
      <c r="F32" s="5"/>
      <c r="G32" s="5">
        <v>1</v>
      </c>
      <c r="H32" s="5">
        <v>0</v>
      </c>
      <c r="I32" s="5">
        <v>1</v>
      </c>
      <c r="J32" s="5">
        <v>1</v>
      </c>
      <c r="K32" s="5">
        <v>2</v>
      </c>
      <c r="L32" s="5">
        <v>1.5</v>
      </c>
      <c r="M32" s="8">
        <f t="shared" si="1"/>
        <v>6.5</v>
      </c>
      <c r="N32" s="12">
        <f t="shared" si="2"/>
        <v>36.111111111111114</v>
      </c>
      <c r="O32" s="5"/>
    </row>
    <row r="33" spans="1:15" x14ac:dyDescent="0.25">
      <c r="A33" s="11" t="s">
        <v>104</v>
      </c>
      <c r="B33" s="11">
        <f t="shared" si="0"/>
        <v>31</v>
      </c>
      <c r="C33" s="11" t="s">
        <v>167</v>
      </c>
      <c r="D33" s="11" t="s">
        <v>218</v>
      </c>
      <c r="E33" s="11" t="s">
        <v>219</v>
      </c>
      <c r="F33" s="5"/>
      <c r="G33" s="5">
        <v>1</v>
      </c>
      <c r="H33" s="5">
        <v>1</v>
      </c>
      <c r="I33" s="5">
        <v>3.5</v>
      </c>
      <c r="J33" s="5">
        <v>3</v>
      </c>
      <c r="K33" s="5">
        <v>5.5</v>
      </c>
      <c r="L33" s="5">
        <v>3</v>
      </c>
      <c r="M33" s="8">
        <f t="shared" si="1"/>
        <v>17</v>
      </c>
      <c r="N33" s="12">
        <f t="shared" si="2"/>
        <v>94.444444444444443</v>
      </c>
      <c r="O33" s="5"/>
    </row>
    <row r="34" spans="1:15" x14ac:dyDescent="0.25">
      <c r="A34" s="11" t="s">
        <v>107</v>
      </c>
      <c r="B34" s="11">
        <f t="shared" si="0"/>
        <v>32</v>
      </c>
      <c r="C34" s="11" t="s">
        <v>167</v>
      </c>
      <c r="D34" s="11" t="s">
        <v>220</v>
      </c>
      <c r="E34" s="11" t="s">
        <v>221</v>
      </c>
      <c r="F34" s="5"/>
      <c r="G34" s="5">
        <v>0</v>
      </c>
      <c r="H34" s="5">
        <v>0</v>
      </c>
      <c r="I34" s="5">
        <v>3.5</v>
      </c>
      <c r="J34" s="5">
        <v>2.5</v>
      </c>
      <c r="K34" s="5">
        <v>6</v>
      </c>
      <c r="L34" s="5">
        <v>3</v>
      </c>
      <c r="M34" s="8">
        <f t="shared" si="1"/>
        <v>15</v>
      </c>
      <c r="N34" s="12">
        <f t="shared" si="2"/>
        <v>83.333333333333329</v>
      </c>
      <c r="O34" s="5"/>
    </row>
    <row r="35" spans="1:15" x14ac:dyDescent="0.25">
      <c r="A35" s="11" t="s">
        <v>110</v>
      </c>
      <c r="B35" s="11">
        <f t="shared" si="0"/>
        <v>33</v>
      </c>
      <c r="C35" s="11" t="s">
        <v>167</v>
      </c>
      <c r="D35" s="11" t="s">
        <v>222</v>
      </c>
      <c r="E35" s="11" t="s">
        <v>223</v>
      </c>
      <c r="F35" s="5"/>
      <c r="G35" s="5">
        <v>0</v>
      </c>
      <c r="H35" s="5">
        <v>0</v>
      </c>
      <c r="I35" s="5">
        <v>3.5</v>
      </c>
      <c r="J35" s="5">
        <v>2</v>
      </c>
      <c r="K35" s="5">
        <v>6</v>
      </c>
      <c r="L35" s="5">
        <v>3</v>
      </c>
      <c r="M35" s="8">
        <f t="shared" si="1"/>
        <v>14.5</v>
      </c>
      <c r="N35" s="12">
        <f t="shared" si="2"/>
        <v>80.555555555555557</v>
      </c>
      <c r="O35" s="5"/>
    </row>
    <row r="36" spans="1:15" x14ac:dyDescent="0.25">
      <c r="A36" s="11" t="s">
        <v>113</v>
      </c>
      <c r="B36" s="11">
        <f t="shared" si="0"/>
        <v>34</v>
      </c>
      <c r="C36" s="11" t="s">
        <v>167</v>
      </c>
      <c r="D36" s="11" t="s">
        <v>178</v>
      </c>
      <c r="E36" s="11" t="s">
        <v>39</v>
      </c>
      <c r="F36" s="5"/>
      <c r="G36" s="5">
        <v>0</v>
      </c>
      <c r="H36" s="5">
        <v>0</v>
      </c>
      <c r="I36" s="5">
        <v>2</v>
      </c>
      <c r="J36" s="5">
        <v>2</v>
      </c>
      <c r="K36" s="5">
        <v>5</v>
      </c>
      <c r="L36" s="5">
        <v>3</v>
      </c>
      <c r="M36" s="8">
        <f t="shared" si="1"/>
        <v>12</v>
      </c>
      <c r="N36" s="12">
        <f t="shared" si="2"/>
        <v>66.666666666666671</v>
      </c>
      <c r="O36" s="5"/>
    </row>
    <row r="37" spans="1:15" x14ac:dyDescent="0.25">
      <c r="A37" s="11" t="s">
        <v>116</v>
      </c>
      <c r="B37" s="11">
        <f t="shared" si="0"/>
        <v>35</v>
      </c>
      <c r="C37" s="11" t="s">
        <v>167</v>
      </c>
      <c r="D37" s="11" t="s">
        <v>224</v>
      </c>
      <c r="E37" s="11" t="s">
        <v>225</v>
      </c>
      <c r="F37" s="5"/>
      <c r="G37" s="5">
        <v>0</v>
      </c>
      <c r="H37" s="5">
        <v>0</v>
      </c>
      <c r="I37" s="5">
        <v>2</v>
      </c>
      <c r="J37" s="5">
        <v>2</v>
      </c>
      <c r="K37" s="5">
        <v>4</v>
      </c>
      <c r="L37" s="5">
        <v>3</v>
      </c>
      <c r="M37" s="8">
        <f t="shared" si="1"/>
        <v>11</v>
      </c>
      <c r="N37" s="12">
        <f t="shared" si="2"/>
        <v>61.111111111111114</v>
      </c>
      <c r="O37" s="5"/>
    </row>
    <row r="38" spans="1:15" x14ac:dyDescent="0.25">
      <c r="A38" s="11" t="s">
        <v>119</v>
      </c>
      <c r="B38" s="11">
        <f t="shared" si="0"/>
        <v>36</v>
      </c>
      <c r="C38" s="11" t="s">
        <v>167</v>
      </c>
      <c r="D38" s="11" t="s">
        <v>128</v>
      </c>
      <c r="E38" s="11" t="s">
        <v>226</v>
      </c>
      <c r="F38" s="5"/>
      <c r="G38" s="5">
        <v>1</v>
      </c>
      <c r="H38" s="5">
        <v>0</v>
      </c>
      <c r="I38" s="5">
        <v>1.5</v>
      </c>
      <c r="J38" s="5">
        <v>2</v>
      </c>
      <c r="K38" s="5">
        <v>5</v>
      </c>
      <c r="L38" s="5">
        <v>3</v>
      </c>
      <c r="M38" s="8">
        <f t="shared" si="1"/>
        <v>12.5</v>
      </c>
      <c r="N38" s="12">
        <f t="shared" si="2"/>
        <v>69.444444444444443</v>
      </c>
      <c r="O38" s="5"/>
    </row>
    <row r="39" spans="1:15" x14ac:dyDescent="0.25">
      <c r="A39" s="11" t="s">
        <v>122</v>
      </c>
      <c r="B39" s="11">
        <f t="shared" si="0"/>
        <v>37</v>
      </c>
      <c r="C39" s="11" t="s">
        <v>167</v>
      </c>
      <c r="D39" s="11" t="s">
        <v>105</v>
      </c>
      <c r="E39" s="11" t="s">
        <v>129</v>
      </c>
      <c r="F39" s="5"/>
      <c r="G39" s="5">
        <v>0</v>
      </c>
      <c r="H39" s="5">
        <v>1</v>
      </c>
      <c r="I39" s="5">
        <v>0</v>
      </c>
      <c r="J39" s="5">
        <v>3</v>
      </c>
      <c r="K39" s="5">
        <v>1</v>
      </c>
      <c r="L39" s="5">
        <v>1.5</v>
      </c>
      <c r="M39" s="8">
        <f t="shared" si="1"/>
        <v>6.5</v>
      </c>
      <c r="N39" s="12">
        <f t="shared" si="2"/>
        <v>36.111111111111114</v>
      </c>
      <c r="O39" s="5"/>
    </row>
    <row r="40" spans="1:15" x14ac:dyDescent="0.25">
      <c r="A40" s="11" t="s">
        <v>125</v>
      </c>
      <c r="B40" s="11">
        <f t="shared" si="0"/>
        <v>38</v>
      </c>
      <c r="C40" s="11" t="s">
        <v>167</v>
      </c>
      <c r="D40" s="11" t="s">
        <v>105</v>
      </c>
      <c r="E40" s="11" t="s">
        <v>227</v>
      </c>
      <c r="F40" s="5"/>
      <c r="G40" s="5">
        <v>0</v>
      </c>
      <c r="H40" s="5">
        <v>0</v>
      </c>
      <c r="I40" s="5">
        <v>2</v>
      </c>
      <c r="J40" s="5">
        <v>2</v>
      </c>
      <c r="K40" s="5">
        <v>5</v>
      </c>
      <c r="L40" s="5">
        <v>3</v>
      </c>
      <c r="M40" s="8">
        <f t="shared" si="1"/>
        <v>12</v>
      </c>
      <c r="N40" s="12">
        <f t="shared" si="2"/>
        <v>66.666666666666671</v>
      </c>
      <c r="O40" s="5"/>
    </row>
    <row r="41" spans="1:15" x14ac:dyDescent="0.25">
      <c r="A41" s="11" t="s">
        <v>127</v>
      </c>
      <c r="B41" s="11">
        <f t="shared" si="0"/>
        <v>39</v>
      </c>
      <c r="C41" s="11" t="s">
        <v>167</v>
      </c>
      <c r="D41" s="11" t="s">
        <v>228</v>
      </c>
      <c r="E41" s="11" t="s">
        <v>229</v>
      </c>
      <c r="F41" s="5"/>
      <c r="G41" s="5">
        <v>1</v>
      </c>
      <c r="H41" s="5">
        <v>0</v>
      </c>
      <c r="I41" s="5">
        <v>1</v>
      </c>
      <c r="J41" s="5">
        <v>3</v>
      </c>
      <c r="K41" s="5">
        <v>4.5</v>
      </c>
      <c r="L41" s="5">
        <v>3</v>
      </c>
      <c r="M41" s="8">
        <f t="shared" si="1"/>
        <v>12.5</v>
      </c>
      <c r="N41" s="12">
        <f t="shared" si="2"/>
        <v>69.444444444444443</v>
      </c>
      <c r="O41" s="5"/>
    </row>
    <row r="42" spans="1:15" x14ac:dyDescent="0.25">
      <c r="A42" s="11" t="s">
        <v>130</v>
      </c>
      <c r="B42" s="11">
        <f t="shared" si="0"/>
        <v>40</v>
      </c>
      <c r="C42" s="11" t="s">
        <v>167</v>
      </c>
      <c r="D42" s="11" t="s">
        <v>230</v>
      </c>
      <c r="E42" s="11" t="s">
        <v>231</v>
      </c>
      <c r="F42" s="5"/>
      <c r="G42" s="5">
        <v>0</v>
      </c>
      <c r="H42" s="5">
        <v>1</v>
      </c>
      <c r="I42" s="5">
        <v>0</v>
      </c>
      <c r="J42" s="5">
        <v>3</v>
      </c>
      <c r="K42" s="5">
        <v>1</v>
      </c>
      <c r="L42" s="5">
        <v>0</v>
      </c>
      <c r="M42" s="8">
        <f t="shared" si="1"/>
        <v>5</v>
      </c>
      <c r="N42" s="12">
        <f t="shared" si="2"/>
        <v>27.777777777777779</v>
      </c>
      <c r="O42" s="5"/>
    </row>
    <row r="43" spans="1:15" x14ac:dyDescent="0.25">
      <c r="A43" s="11" t="s">
        <v>132</v>
      </c>
      <c r="B43" s="11">
        <f t="shared" si="0"/>
        <v>41</v>
      </c>
      <c r="C43" s="11" t="s">
        <v>167</v>
      </c>
      <c r="D43" s="11" t="s">
        <v>232</v>
      </c>
      <c r="E43" s="11" t="s">
        <v>233</v>
      </c>
      <c r="F43" s="5"/>
      <c r="G43" s="5">
        <v>1</v>
      </c>
      <c r="H43" s="5">
        <v>0</v>
      </c>
      <c r="I43" s="5">
        <v>3.5</v>
      </c>
      <c r="J43" s="5">
        <v>2.5</v>
      </c>
      <c r="K43" s="5">
        <v>6</v>
      </c>
      <c r="L43" s="5">
        <v>3</v>
      </c>
      <c r="M43" s="8">
        <f t="shared" si="1"/>
        <v>16</v>
      </c>
      <c r="N43" s="12">
        <f t="shared" si="2"/>
        <v>88.888888888888886</v>
      </c>
      <c r="O43" s="5"/>
    </row>
    <row r="44" spans="1:15" x14ac:dyDescent="0.25">
      <c r="A44" s="11" t="s">
        <v>135</v>
      </c>
      <c r="B44" s="11">
        <f t="shared" si="0"/>
        <v>42</v>
      </c>
      <c r="C44" s="11" t="s">
        <v>167</v>
      </c>
      <c r="D44" s="11" t="s">
        <v>234</v>
      </c>
      <c r="E44" s="11" t="s">
        <v>235</v>
      </c>
      <c r="F44" s="5"/>
      <c r="G44" s="5">
        <v>0</v>
      </c>
      <c r="H44" s="5">
        <v>0</v>
      </c>
      <c r="I44" s="5">
        <v>2</v>
      </c>
      <c r="J44" s="5">
        <v>1</v>
      </c>
      <c r="K44" s="5">
        <v>4</v>
      </c>
      <c r="L44" s="5">
        <v>3</v>
      </c>
      <c r="M44" s="8">
        <f t="shared" si="1"/>
        <v>10</v>
      </c>
      <c r="N44" s="12">
        <f t="shared" si="2"/>
        <v>55.555555555555557</v>
      </c>
      <c r="O44" s="5"/>
    </row>
    <row r="45" spans="1:15" x14ac:dyDescent="0.25">
      <c r="A45" s="11" t="s">
        <v>137</v>
      </c>
      <c r="B45" s="11">
        <f t="shared" si="0"/>
        <v>43</v>
      </c>
      <c r="C45" s="11" t="s">
        <v>167</v>
      </c>
      <c r="D45" s="11" t="s">
        <v>236</v>
      </c>
      <c r="E45" s="11" t="s">
        <v>237</v>
      </c>
      <c r="F45" s="5"/>
      <c r="G45" s="5">
        <v>0</v>
      </c>
      <c r="H45" s="5">
        <v>1</v>
      </c>
      <c r="I45" s="5">
        <v>0</v>
      </c>
      <c r="J45" s="5">
        <v>2</v>
      </c>
      <c r="K45" s="5">
        <v>4.5</v>
      </c>
      <c r="L45" s="5">
        <v>3</v>
      </c>
      <c r="M45" s="8">
        <f t="shared" si="1"/>
        <v>10.5</v>
      </c>
      <c r="N45" s="12">
        <f t="shared" si="2"/>
        <v>58.333333333333336</v>
      </c>
      <c r="O45" s="5"/>
    </row>
    <row r="46" spans="1:15" x14ac:dyDescent="0.25">
      <c r="A46" s="11" t="s">
        <v>140</v>
      </c>
      <c r="B46" s="11">
        <f t="shared" si="0"/>
        <v>44</v>
      </c>
      <c r="C46" s="11" t="s">
        <v>167</v>
      </c>
      <c r="D46" s="11" t="s">
        <v>105</v>
      </c>
      <c r="E46" s="11" t="s">
        <v>238</v>
      </c>
      <c r="F46" s="5"/>
      <c r="G46" s="5">
        <v>0</v>
      </c>
      <c r="H46" s="5">
        <v>0</v>
      </c>
      <c r="I46" s="5">
        <v>2</v>
      </c>
      <c r="J46" s="5">
        <v>2</v>
      </c>
      <c r="K46" s="5">
        <v>6</v>
      </c>
      <c r="L46" s="5">
        <v>3</v>
      </c>
      <c r="M46" s="8">
        <f t="shared" si="1"/>
        <v>13</v>
      </c>
      <c r="N46" s="12">
        <f t="shared" si="2"/>
        <v>72.222222222222229</v>
      </c>
      <c r="O46" s="5"/>
    </row>
    <row r="47" spans="1:15" x14ac:dyDescent="0.25">
      <c r="A47" s="11" t="s">
        <v>143</v>
      </c>
      <c r="B47" s="11">
        <f t="shared" si="0"/>
        <v>45</v>
      </c>
      <c r="C47" s="11" t="s">
        <v>167</v>
      </c>
      <c r="D47" s="11" t="s">
        <v>230</v>
      </c>
      <c r="E47" s="11" t="s">
        <v>239</v>
      </c>
      <c r="F47" s="5"/>
      <c r="G47" s="5">
        <v>0</v>
      </c>
      <c r="H47" s="5">
        <v>1</v>
      </c>
      <c r="I47" s="5">
        <v>2</v>
      </c>
      <c r="J47" s="5">
        <v>1.5</v>
      </c>
      <c r="K47" s="5">
        <v>4.5</v>
      </c>
      <c r="L47" s="5">
        <v>3</v>
      </c>
      <c r="M47" s="8">
        <f t="shared" si="1"/>
        <v>12</v>
      </c>
      <c r="N47" s="12">
        <f t="shared" si="2"/>
        <v>66.666666666666671</v>
      </c>
      <c r="O47" s="5"/>
    </row>
    <row r="48" spans="1:15" x14ac:dyDescent="0.25">
      <c r="A48" s="11" t="s">
        <v>146</v>
      </c>
      <c r="B48" s="11">
        <f t="shared" si="0"/>
        <v>46</v>
      </c>
      <c r="C48" s="11" t="s">
        <v>167</v>
      </c>
      <c r="D48" s="11" t="s">
        <v>240</v>
      </c>
      <c r="E48" s="11" t="s">
        <v>241</v>
      </c>
      <c r="F48" s="5"/>
      <c r="G48" s="5">
        <v>1</v>
      </c>
      <c r="H48" s="5">
        <v>0</v>
      </c>
      <c r="I48" s="5">
        <v>1</v>
      </c>
      <c r="J48" s="5">
        <v>1</v>
      </c>
      <c r="K48" s="5">
        <v>5</v>
      </c>
      <c r="L48" s="5">
        <v>1.5</v>
      </c>
      <c r="M48" s="8">
        <f t="shared" si="1"/>
        <v>9.5</v>
      </c>
      <c r="N48" s="12">
        <f t="shared" si="2"/>
        <v>52.777777777777779</v>
      </c>
      <c r="O48" s="5"/>
    </row>
    <row r="49" spans="1:15" x14ac:dyDescent="0.25">
      <c r="A49" s="11" t="s">
        <v>149</v>
      </c>
      <c r="B49" s="11">
        <f t="shared" si="0"/>
        <v>47</v>
      </c>
      <c r="C49" s="11" t="s">
        <v>167</v>
      </c>
      <c r="D49" s="11" t="s">
        <v>242</v>
      </c>
      <c r="E49" s="11" t="s">
        <v>157</v>
      </c>
      <c r="F49" s="5"/>
      <c r="G49" s="5">
        <v>1</v>
      </c>
      <c r="H49" s="5">
        <v>0</v>
      </c>
      <c r="I49" s="5">
        <v>3.5</v>
      </c>
      <c r="J49" s="5">
        <v>3</v>
      </c>
      <c r="K49" s="5">
        <v>5</v>
      </c>
      <c r="L49" s="5">
        <v>3</v>
      </c>
      <c r="M49" s="8">
        <f t="shared" si="1"/>
        <v>15.5</v>
      </c>
      <c r="N49" s="12">
        <f t="shared" si="2"/>
        <v>86.111111111111114</v>
      </c>
      <c r="O49" s="5"/>
    </row>
    <row r="50" spans="1:15" x14ac:dyDescent="0.25">
      <c r="A50" s="11" t="s">
        <v>152</v>
      </c>
      <c r="B50" s="11">
        <f t="shared" si="0"/>
        <v>48</v>
      </c>
      <c r="C50" s="11" t="s">
        <v>167</v>
      </c>
      <c r="D50" s="11" t="s">
        <v>243</v>
      </c>
      <c r="E50" s="11" t="s">
        <v>244</v>
      </c>
      <c r="F50" s="5"/>
      <c r="G50" s="5">
        <v>1</v>
      </c>
      <c r="H50" s="5">
        <v>0</v>
      </c>
      <c r="I50" s="5">
        <v>3.5</v>
      </c>
      <c r="J50" s="5">
        <v>2.5</v>
      </c>
      <c r="K50" s="5">
        <v>4</v>
      </c>
      <c r="L50" s="5">
        <v>3</v>
      </c>
      <c r="M50" s="8">
        <f t="shared" si="1"/>
        <v>14</v>
      </c>
      <c r="N50" s="12">
        <f t="shared" si="2"/>
        <v>77.777777777777771</v>
      </c>
      <c r="O50" s="5"/>
    </row>
    <row r="51" spans="1:15" x14ac:dyDescent="0.25">
      <c r="A51" s="11" t="s">
        <v>155</v>
      </c>
      <c r="B51" s="11">
        <f t="shared" si="0"/>
        <v>49</v>
      </c>
      <c r="C51" s="11" t="s">
        <v>167</v>
      </c>
      <c r="D51" s="11" t="s">
        <v>245</v>
      </c>
      <c r="E51" s="11" t="s">
        <v>246</v>
      </c>
      <c r="F51" s="5"/>
      <c r="G51" s="5">
        <v>1</v>
      </c>
      <c r="H51" s="5">
        <v>0</v>
      </c>
      <c r="I51" s="5">
        <v>2.5</v>
      </c>
      <c r="J51" s="5">
        <v>3</v>
      </c>
      <c r="K51" s="5">
        <v>6</v>
      </c>
      <c r="L51" s="5">
        <v>3</v>
      </c>
      <c r="M51" s="8">
        <f t="shared" si="1"/>
        <v>15.5</v>
      </c>
      <c r="N51" s="12">
        <f t="shared" si="2"/>
        <v>86.111111111111114</v>
      </c>
      <c r="O51" s="5"/>
    </row>
    <row r="52" spans="1:15" x14ac:dyDescent="0.25">
      <c r="A52" s="11" t="s">
        <v>158</v>
      </c>
      <c r="B52" s="11">
        <f t="shared" si="0"/>
        <v>50</v>
      </c>
      <c r="C52" s="11" t="s">
        <v>167</v>
      </c>
      <c r="D52" s="11" t="s">
        <v>247</v>
      </c>
      <c r="E52" s="11" t="s">
        <v>248</v>
      </c>
      <c r="F52" s="5"/>
      <c r="G52" s="5">
        <v>0</v>
      </c>
      <c r="H52" s="5">
        <v>0</v>
      </c>
      <c r="I52" s="5">
        <v>1.5</v>
      </c>
      <c r="J52" s="5">
        <v>2.5</v>
      </c>
      <c r="K52" s="5">
        <v>6</v>
      </c>
      <c r="L52" s="5">
        <v>2.5</v>
      </c>
      <c r="M52" s="8">
        <f t="shared" si="1"/>
        <v>12.5</v>
      </c>
      <c r="N52" s="12">
        <f t="shared" si="2"/>
        <v>69.444444444444443</v>
      </c>
      <c r="O52" s="5"/>
    </row>
    <row r="53" spans="1:15" x14ac:dyDescent="0.25">
      <c r="A53" s="11" t="s">
        <v>160</v>
      </c>
      <c r="B53" s="11">
        <f t="shared" si="0"/>
        <v>51</v>
      </c>
      <c r="C53" s="11" t="s">
        <v>167</v>
      </c>
      <c r="D53" s="11" t="s">
        <v>249</v>
      </c>
      <c r="E53" s="11" t="s">
        <v>250</v>
      </c>
      <c r="F53" s="5"/>
      <c r="G53" s="5">
        <v>1</v>
      </c>
      <c r="H53" s="5">
        <v>0</v>
      </c>
      <c r="I53" s="5">
        <v>2</v>
      </c>
      <c r="J53" s="5">
        <v>2.5</v>
      </c>
      <c r="K53" s="5">
        <v>5.5</v>
      </c>
      <c r="L53" s="5">
        <v>3</v>
      </c>
      <c r="M53" s="8">
        <f t="shared" si="1"/>
        <v>14</v>
      </c>
      <c r="N53" s="12">
        <f t="shared" si="2"/>
        <v>77.777777777777771</v>
      </c>
      <c r="O53" s="5"/>
    </row>
    <row r="54" spans="1:15" x14ac:dyDescent="0.25">
      <c r="A54" s="11" t="s">
        <v>163</v>
      </c>
      <c r="B54" s="11">
        <f t="shared" si="0"/>
        <v>52</v>
      </c>
      <c r="C54" s="11" t="s">
        <v>167</v>
      </c>
      <c r="D54" s="11" t="s">
        <v>251</v>
      </c>
      <c r="E54" s="11" t="s">
        <v>252</v>
      </c>
      <c r="F54" s="5"/>
      <c r="G54" s="5">
        <v>0</v>
      </c>
      <c r="H54" s="5">
        <v>0</v>
      </c>
      <c r="I54" s="5">
        <v>2</v>
      </c>
      <c r="J54" s="5">
        <v>2.5</v>
      </c>
      <c r="K54" s="5">
        <v>6</v>
      </c>
      <c r="L54" s="5">
        <v>3</v>
      </c>
      <c r="M54" s="8">
        <f t="shared" si="1"/>
        <v>13.5</v>
      </c>
      <c r="N54" s="12">
        <f t="shared" si="2"/>
        <v>75</v>
      </c>
      <c r="O54" s="5"/>
    </row>
    <row r="55" spans="1:15" x14ac:dyDescent="0.25">
      <c r="A55" s="11"/>
      <c r="B55" s="11">
        <f t="shared" si="0"/>
        <v>53</v>
      </c>
      <c r="C55" s="11" t="s">
        <v>167</v>
      </c>
      <c r="D55" s="11" t="s">
        <v>253</v>
      </c>
      <c r="E55" s="11" t="s">
        <v>254</v>
      </c>
      <c r="F55" s="5"/>
      <c r="G55" s="5">
        <v>1</v>
      </c>
      <c r="H55" s="5">
        <v>0</v>
      </c>
      <c r="I55" s="5">
        <v>1</v>
      </c>
      <c r="J55" s="5">
        <v>3</v>
      </c>
      <c r="K55" s="5">
        <v>6</v>
      </c>
      <c r="L55" s="5">
        <v>3</v>
      </c>
      <c r="M55" s="8">
        <f t="shared" si="1"/>
        <v>14</v>
      </c>
      <c r="N55" s="12">
        <f t="shared" si="2"/>
        <v>77.777777777777771</v>
      </c>
      <c r="O55" s="5"/>
    </row>
    <row r="56" spans="1:15" x14ac:dyDescent="0.25">
      <c r="A56" s="11"/>
      <c r="B56" s="11">
        <f t="shared" si="0"/>
        <v>54</v>
      </c>
      <c r="C56" s="11" t="s">
        <v>167</v>
      </c>
      <c r="D56" s="11" t="s">
        <v>255</v>
      </c>
      <c r="E56" s="11" t="s">
        <v>254</v>
      </c>
      <c r="F56" s="5"/>
      <c r="G56" s="5">
        <v>0</v>
      </c>
      <c r="H56" s="5">
        <v>0</v>
      </c>
      <c r="I56" s="5">
        <v>2</v>
      </c>
      <c r="J56" s="5">
        <v>2.5</v>
      </c>
      <c r="K56" s="5">
        <v>5.5</v>
      </c>
      <c r="L56" s="5">
        <v>3</v>
      </c>
      <c r="M56" s="8">
        <f t="shared" si="1"/>
        <v>13</v>
      </c>
      <c r="N56" s="12">
        <f t="shared" si="2"/>
        <v>72.222222222222229</v>
      </c>
      <c r="O56" s="5"/>
    </row>
    <row r="57" spans="1:15" x14ac:dyDescent="0.25">
      <c r="A57" s="11"/>
      <c r="B57" s="11">
        <f t="shared" si="0"/>
        <v>55</v>
      </c>
      <c r="C57" s="11" t="s">
        <v>167</v>
      </c>
      <c r="D57" s="11" t="s">
        <v>256</v>
      </c>
      <c r="E57" s="11" t="s">
        <v>257</v>
      </c>
      <c r="F57" s="5"/>
      <c r="G57" s="5">
        <v>0</v>
      </c>
      <c r="H57" s="5">
        <v>0</v>
      </c>
      <c r="I57" s="5">
        <v>2</v>
      </c>
      <c r="J57" s="5">
        <v>3</v>
      </c>
      <c r="K57" s="5">
        <v>5.5</v>
      </c>
      <c r="L57" s="5">
        <v>3</v>
      </c>
      <c r="M57" s="8">
        <f t="shared" si="1"/>
        <v>13.5</v>
      </c>
      <c r="N57" s="12">
        <f t="shared" si="2"/>
        <v>75</v>
      </c>
      <c r="O57" s="5"/>
    </row>
    <row r="58" spans="1:15" x14ac:dyDescent="0.25">
      <c r="A58" s="11"/>
      <c r="B58" s="11">
        <f t="shared" si="0"/>
        <v>56</v>
      </c>
      <c r="C58" s="11" t="s">
        <v>167</v>
      </c>
      <c r="D58" s="11" t="s">
        <v>258</v>
      </c>
      <c r="E58" s="11" t="s">
        <v>259</v>
      </c>
      <c r="F58" s="5"/>
      <c r="G58" s="5">
        <v>0</v>
      </c>
      <c r="H58" s="5">
        <v>0</v>
      </c>
      <c r="I58" s="5">
        <v>3.5</v>
      </c>
      <c r="J58" s="5">
        <v>2.5</v>
      </c>
      <c r="K58" s="5">
        <v>4.5</v>
      </c>
      <c r="L58" s="5">
        <v>3</v>
      </c>
      <c r="M58" s="8">
        <f t="shared" si="1"/>
        <v>13.5</v>
      </c>
      <c r="N58" s="12">
        <f t="shared" si="2"/>
        <v>75</v>
      </c>
      <c r="O58" s="5"/>
    </row>
    <row r="59" spans="1:15" x14ac:dyDescent="0.25">
      <c r="A59" s="13"/>
      <c r="B59" s="13"/>
      <c r="C59" s="13"/>
      <c r="D59" s="13"/>
      <c r="E59" s="13"/>
      <c r="F59" s="14"/>
      <c r="G59" s="14"/>
      <c r="H59" s="14"/>
      <c r="I59" s="14"/>
      <c r="J59" s="14"/>
      <c r="K59" s="14"/>
      <c r="L59" s="14"/>
      <c r="M59" s="15"/>
      <c r="N59" s="16"/>
      <c r="O59" s="14"/>
    </row>
    <row r="60" spans="1:15" x14ac:dyDescent="0.25">
      <c r="A60" s="13"/>
      <c r="B60" s="13"/>
      <c r="C60" s="13"/>
      <c r="D60" s="13"/>
      <c r="E60" s="13"/>
      <c r="F60" s="14"/>
      <c r="G60" s="14"/>
      <c r="H60" s="14"/>
      <c r="I60" s="14"/>
      <c r="J60" s="14"/>
      <c r="K60" s="14"/>
      <c r="L60" s="14"/>
      <c r="M60" s="15"/>
      <c r="N60" s="16"/>
      <c r="O60" s="14"/>
    </row>
    <row r="61" spans="1:15" x14ac:dyDescent="0.25">
      <c r="A61" s="13"/>
      <c r="B61" s="13"/>
      <c r="C61" s="13"/>
      <c r="D61" s="13"/>
      <c r="E61" s="13"/>
      <c r="F61" s="14"/>
      <c r="G61" s="14"/>
      <c r="H61" s="14"/>
      <c r="I61" s="14"/>
      <c r="J61" s="14"/>
      <c r="K61" s="14"/>
      <c r="L61" s="14"/>
      <c r="M61" s="15"/>
      <c r="N61" s="16"/>
      <c r="O61" s="14"/>
    </row>
    <row r="62" spans="1:15" x14ac:dyDescent="0.25">
      <c r="A62" s="13"/>
      <c r="B62" s="13"/>
      <c r="C62" s="13"/>
      <c r="D62" s="13"/>
      <c r="E62" s="13"/>
      <c r="F62" s="14"/>
      <c r="G62" s="14"/>
      <c r="H62" s="14"/>
      <c r="I62" s="14"/>
      <c r="J62" s="14"/>
      <c r="K62" s="14"/>
      <c r="L62" s="14"/>
      <c r="M62" s="15"/>
      <c r="N62" s="16"/>
      <c r="O62" s="14"/>
    </row>
  </sheetData>
  <mergeCells count="2">
    <mergeCell ref="A1:D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Serjee</dc:creator>
  <cp:lastModifiedBy>Serjee</cp:lastModifiedBy>
  <dcterms:created xsi:type="dcterms:W3CDTF">2019-12-26T11:34:13Z</dcterms:created>
  <dcterms:modified xsi:type="dcterms:W3CDTF">2019-12-26T11:37:30Z</dcterms:modified>
</cp:coreProperties>
</file>